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5" yWindow="65416" windowWidth="15480" windowHeight="11640" activeTab="6"/>
  </bookViews>
  <sheets>
    <sheet name="2.1.Юрист" sheetId="1" r:id="rId1"/>
    <sheet name="2.2." sheetId="2" r:id="rId2"/>
    <sheet name="2.3." sheetId="3" r:id="rId3"/>
    <sheet name="2.4." sheetId="4" r:id="rId4"/>
    <sheet name="2.5." sheetId="5" r:id="rId5"/>
    <sheet name="2.6." sheetId="6" r:id="rId6"/>
    <sheet name="2.7." sheetId="7" r:id="rId7"/>
    <sheet name="2.8." sheetId="8" r:id="rId8"/>
    <sheet name="2.9." sheetId="9" r:id="rId9"/>
    <sheet name="2.10." sheetId="10" r:id="rId10"/>
    <sheet name="2.11.Юрист" sheetId="11" r:id="rId11"/>
    <sheet name="2.12" sheetId="12" r:id="rId12"/>
    <sheet name="2.13 Юрист" sheetId="13" r:id="rId13"/>
  </sheets>
  <definedNames>
    <definedName name="Par1" localSheetId="1">'2.2.'!$A$12</definedName>
    <definedName name="TABLE" localSheetId="9">'2.10.'!$A$4:$B$8</definedName>
    <definedName name="TABLE" localSheetId="6">'2.7.'!$A$4:$B$33</definedName>
    <definedName name="TABLE" localSheetId="7">'2.8.'!$A$4:$B$21</definedName>
    <definedName name="TABLE" localSheetId="8">'2.9.'!#REF!</definedName>
    <definedName name="TABLE_2" localSheetId="8">'2.9.'!#REF!</definedName>
    <definedName name="_xlnm.Print_Area" localSheetId="6">'2.7.'!$A$1:$B$33</definedName>
    <definedName name="_xlnm.Print_Area" localSheetId="7">'2.8.'!$A$1:$B$21</definedName>
    <definedName name="_xlnm.Print_Area" localSheetId="8">'2.9.'!$A$1:$CS$34</definedName>
  </definedNames>
  <calcPr fullCalcOnLoad="1"/>
</workbook>
</file>

<file path=xl/comments2.xml><?xml version="1.0" encoding="utf-8"?>
<comments xmlns="http://schemas.openxmlformats.org/spreadsheetml/2006/main">
  <authors>
    <author>Зотова Е.А</author>
  </authors>
  <commentList>
    <comment ref="B8" authorId="0">
      <text>
        <r>
          <rPr>
            <sz val="10"/>
            <rFont val="Tahoma"/>
            <family val="2"/>
          </rPr>
          <t xml:space="preserve">
без ндс</t>
        </r>
      </text>
    </comment>
  </commentList>
</comments>
</file>

<file path=xl/comments7.xml><?xml version="1.0" encoding="utf-8"?>
<comments xmlns="http://schemas.openxmlformats.org/spreadsheetml/2006/main">
  <authors>
    <author>Зотова Е.А</author>
    <author>GrozdovaAV</author>
    <author>Шелесная</author>
  </authors>
  <commentList>
    <comment ref="S21" authorId="0">
      <text>
        <r>
          <rPr>
            <b/>
            <sz val="10"/>
            <rFont val="Tahoma"/>
            <family val="2"/>
          </rPr>
          <t>Зотова Е.А:</t>
        </r>
        <r>
          <rPr>
            <sz val="10"/>
            <rFont val="Tahoma"/>
            <family val="2"/>
          </rPr>
          <t xml:space="preserve">
расшифровка к отчету о фин.рез</t>
        </r>
      </text>
    </comment>
    <comment ref="U21" authorId="0">
      <text>
        <r>
          <rPr>
            <b/>
            <sz val="10"/>
            <rFont val="Tahoma"/>
            <family val="2"/>
          </rPr>
          <t>Зотова Е.А:</t>
        </r>
        <r>
          <rPr>
            <sz val="10"/>
            <rFont val="Tahoma"/>
            <family val="2"/>
          </rPr>
          <t xml:space="preserve">
расшифровка к отчету о фин.рез</t>
        </r>
      </text>
    </comment>
    <comment ref="A16" authorId="1">
      <text>
        <r>
          <rPr>
            <b/>
            <sz val="8"/>
            <rFont val="Tahoma"/>
            <family val="2"/>
          </rPr>
          <t>GrozdovaAV:</t>
        </r>
        <r>
          <rPr>
            <sz val="8"/>
            <rFont val="Tahoma"/>
            <family val="2"/>
          </rPr>
          <t xml:space="preserve">
25счет</t>
        </r>
      </text>
    </comment>
    <comment ref="B28" authorId="2">
      <text>
        <r>
          <rPr>
            <b/>
            <sz val="8"/>
            <rFont val="Tahoma"/>
            <family val="2"/>
          </rPr>
          <t>Шелесная:</t>
        </r>
        <r>
          <rPr>
            <sz val="8"/>
            <rFont val="Tahoma"/>
            <family val="2"/>
          </rPr>
          <t xml:space="preserve">
реализация</t>
        </r>
      </text>
    </comment>
  </commentList>
</comments>
</file>

<file path=xl/sharedStrings.xml><?xml version="1.0" encoding="utf-8"?>
<sst xmlns="http://schemas.openxmlformats.org/spreadsheetml/2006/main" count="185" uniqueCount="170">
  <si>
    <t xml:space="preserve"> </t>
  </si>
  <si>
    <t>Форма 2.7. Информация об основных показателях
финансово-хозяйственной деятельности ООО "Горводоканал"</t>
  </si>
  <si>
    <t>Форма 2.8. Информация об основных
потребительских характеристиках
регулируемых товаров и услуг регулируемых
организацией и их соответствии установленным требованиям</t>
  </si>
  <si>
    <t xml:space="preserve">Форма 2.9. Информация об инвестиционных </t>
  </si>
  <si>
    <t xml:space="preserve">программах и отчетах об их реализации </t>
  </si>
  <si>
    <t xml:space="preserve">Наименование инвестиционной программы </t>
  </si>
  <si>
    <t xml:space="preserve">Дата утверждения инвестиционной программы </t>
  </si>
  <si>
    <t xml:space="preserve">Цели инвестиционной программы </t>
  </si>
  <si>
    <t xml:space="preserve">Наименование органа исполнительной власти субъекта Российской Федерации, утвердившего инвестиционную программу </t>
  </si>
  <si>
    <t xml:space="preserve">Наименование органа местного самоуправления, согласовавшего инвестиционную программу </t>
  </si>
  <si>
    <t xml:space="preserve">Сроки начала и окончания реализации инвестиционной программы </t>
  </si>
  <si>
    <t xml:space="preserve">Потребности в финансовых средствах, необходимых </t>
  </si>
  <si>
    <t xml:space="preserve">для реализации инвестиционной программы </t>
  </si>
  <si>
    <t>Наименование мероприятия</t>
  </si>
  <si>
    <t>Потребность в финансовых средствах</t>
  </si>
  <si>
    <t>Источник финансирования</t>
  </si>
  <si>
    <t xml:space="preserve">на </t>
  </si>
  <si>
    <t xml:space="preserve"> год,</t>
  </si>
  <si>
    <t>тыс. руб.</t>
  </si>
  <si>
    <t xml:space="preserve">Показатели эффективности </t>
  </si>
  <si>
    <t xml:space="preserve">реализации инвестиционной программы </t>
  </si>
  <si>
    <t xml:space="preserve">Наименование мероприятия </t>
  </si>
  <si>
    <t xml:space="preserve">Наименование показателей </t>
  </si>
  <si>
    <t xml:space="preserve">Плановые значения целевых показателей инвестиционной программы </t>
  </si>
  <si>
    <t xml:space="preserve">Фактические значения целевых показателей инвестиционной программы </t>
  </si>
  <si>
    <t xml:space="preserve">Информация об использовании инвестиционных средств за отчетный год </t>
  </si>
  <si>
    <t>Квартал</t>
  </si>
  <si>
    <t xml:space="preserve">Наименование мероприятия  </t>
  </si>
  <si>
    <t xml:space="preserve">Сведения об использовании инвестиционных средств за отчетный год, 
тыс. руб. </t>
  </si>
  <si>
    <t xml:space="preserve">Источник финансирования инвестиционной программы </t>
  </si>
  <si>
    <t xml:space="preserve">Внесение изменений в инвестиционную программу </t>
  </si>
  <si>
    <t xml:space="preserve">Дата внесения изменений </t>
  </si>
  <si>
    <t xml:space="preserve">Внесенные изменения </t>
  </si>
  <si>
    <t>Форма 2.10. Информация о наличии (отсутствии) технической возможности
подключения к централизованной системе холодного водоснабжения, а также
о регистрации и ходе реализации заявок о подключении к централизованной системе холодного водоснабжения</t>
  </si>
  <si>
    <t>Количество поданных  заявок о подключении к  системе  холодного водоснабжения в течение квартала</t>
  </si>
  <si>
    <t>Количество исполненных заявок о подключении к системе холодного водоснабжения в течение квартала</t>
  </si>
  <si>
    <t>Количество заявок о подключении к централизованной системе холодного водоснабжения, по которым принято решение об отказе в подключении (с указанием причин) в течение квартала</t>
  </si>
  <si>
    <t>Резерв мощности централизованной системы холодного водоснабжения  в течение квартала</t>
  </si>
  <si>
    <t>Фирменное наименование юридического лица (согласно уставу регулируемой организации)</t>
  </si>
  <si>
    <t>Фамилия, имя и отчество руководителя регулируемой организации</t>
  </si>
  <si>
    <t xml:space="preserve">Основной государственный регистрационный номер, дата его присвоения и наименование органа, принявшего решение о регистрации, в соответствии со свидетельством о государственной регистрации в качестве юридического лица </t>
  </si>
  <si>
    <t>Почтовый адрес регулируемой организации</t>
  </si>
  <si>
    <t>Адрес фактического местонахождения органов управления регулируемой организации</t>
  </si>
  <si>
    <t xml:space="preserve">Контактные телефоны </t>
  </si>
  <si>
    <t xml:space="preserve">Официальный сайт регулируемой организации в сети “Интернет” </t>
  </si>
  <si>
    <t>Адрес электронной почты регулируемой организации</t>
  </si>
  <si>
    <t>Режим работы регулируемой организации (абонентских отделов, сбытовых подразделений), в том числе часы работы диспетчерских служб</t>
  </si>
  <si>
    <t>Вид регулируемой деятельности</t>
  </si>
  <si>
    <t>Количество скважин (штук)</t>
  </si>
  <si>
    <t>Количество подкачивающих насосных станций (штук)</t>
  </si>
  <si>
    <t>Форма 2.1. Общая информация о ООО "Горводоканал"</t>
  </si>
  <si>
    <t>Форма 2.2. Информация о тарифе на питьевую воду (питьевое водоснабжение)</t>
  </si>
  <si>
    <t>Наименование органа регулирования, принявшего решение об утверждении тарифа на питьевую воду (питьевое водоснабжение)</t>
  </si>
  <si>
    <t>Реквизиты (дата, номер) решения об утверждении тарифа на питьевую воду (питьевое водоснабжение)</t>
  </si>
  <si>
    <t>Величина установленного тарифа на питьевую воду (питьевое водоснабжение)</t>
  </si>
  <si>
    <t>Срок действия установленного тарифа на питьевую воду (питьевое водоснабжение)</t>
  </si>
  <si>
    <t>Источник официального опубликования решения об установлении тарифа на питьевую воду (питьевое водоснабжение)</t>
  </si>
  <si>
    <t>Зарегистрировано в Минюсте России 25 июня 2013 г. N 28876</t>
  </si>
  <si>
    <t>Форма 2.3. Информация о тарифе на техническую воду</t>
  </si>
  <si>
    <t>Наименование органа регулирования тарифов, принявшего решение об утверждении тарифа на техническую воду</t>
  </si>
  <si>
    <t>Реквизиты (дата, номер) решения об утверждении тарифа на техническую воду</t>
  </si>
  <si>
    <t>Величина установленного тарифа на техническую воду</t>
  </si>
  <si>
    <t>Срок действия установленного тарифа на техническую воду</t>
  </si>
  <si>
    <t>Источник официального опубликования решения об установлении тарифа на техническую воду</t>
  </si>
  <si>
    <t>Форма 2.4. Информация о тарифе на транспортировку воды</t>
  </si>
  <si>
    <t>Наименование органа регулирования, принявшего решение об утверждении тарифа на транспортировку воды</t>
  </si>
  <si>
    <t>Реквизиты (дата, номер) решения об утверждении тарифа на транспортировку воды</t>
  </si>
  <si>
    <t>Величина установленного тарифа на транспортировку воды</t>
  </si>
  <si>
    <t>Срок действия установленного тарифа на транспортировку воды</t>
  </si>
  <si>
    <t>Источник официального опубликования решения об установлении тарифа на транспортировку воды</t>
  </si>
  <si>
    <t>Форма 2.5. Информация о тарифе на подвоз воды</t>
  </si>
  <si>
    <t>Наименование органа регулирования, принявшего решение об утверждении тарифа на подвоз воды</t>
  </si>
  <si>
    <t>Реквизиты (дата, номер) решения об утверждении тарифа подвоз воды</t>
  </si>
  <si>
    <t>Величина установленного тарифа на подвоз воды</t>
  </si>
  <si>
    <t>Срок действия установленного тарифа на подвоз воды</t>
  </si>
  <si>
    <t>Источник официального опубликования решения об установлении тарифа на подвоз воды</t>
  </si>
  <si>
    <t>Форма 2.6. Информация</t>
  </si>
  <si>
    <t>о тарифах на подключение к централизованной системе</t>
  </si>
  <si>
    <t>холодного водоснабжения</t>
  </si>
  <si>
    <t>Наименование органа регулирования, принявшего решение об утверждении тарифа на подключение к централизованной системе холодного водоснабжения</t>
  </si>
  <si>
    <t>Реквизиты (дата, номер) решения об утверждении тарифов на подключение к централизованной системе холодного водоснабжения</t>
  </si>
  <si>
    <t>Величина установленного тарифа на подключение к централизованной системе холодного водоснабжения</t>
  </si>
  <si>
    <t>Срок действия установленного тарифа на подключение к централизованной системе холодного водоснабжения</t>
  </si>
  <si>
    <t>Источник официального опубликования решения об установлении тарифа на подключение к централизованной системе холодного водоснабжения</t>
  </si>
  <si>
    <t>Форма 2.11. Информация об условиях, на которых осуществляется поставка регулируемых товаров и (или) оказание регулируемых услуг</t>
  </si>
  <si>
    <t>Сведения об условиях публичных договоров поставок регулируемых товаров, оказания регулируемых услуг, в том числе договоров о подключении к централизованной системе холодного водоснабжения</t>
  </si>
  <si>
    <t>Форма 2.12. Информация о порядке выполнения технологических, технических</t>
  </si>
  <si>
    <t>и других мероприятий, связанных с подключением к централизованной системе холодного водоснабжения</t>
  </si>
  <si>
    <t xml:space="preserve">Форма заявки о подключении к централизованной системе холодного водоснабжения </t>
  </si>
  <si>
    <t>Перечень документов, представляемых одновременно с заявкой о подключении к централизованной системе холодного водоснабжения</t>
  </si>
  <si>
    <t>Реквизиты нормативного правового акта, регламентирующего порядок действий заявителя и регулируемой организации при подаче, приеме, обработке заявки о подключении к централизованной системе холодного водоснабжения, принятии решения и уведомлении о принятом решении</t>
  </si>
  <si>
    <t>Телефоны и адреса службы, ответственной за прием и обработку заявок о подключении к централизованной системе холодного водоснабжения</t>
  </si>
  <si>
    <t>Форма 2.13. Информация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регулируемой организацией</t>
  </si>
  <si>
    <t xml:space="preserve">Сведения о правовых актах, регламентирующих правила закупки (положение о закупках) в регулируемой организации </t>
  </si>
  <si>
    <t>Планирование конкурсных процедур и результаты их проведения</t>
  </si>
  <si>
    <t>Баталова</t>
  </si>
  <si>
    <t>Реконструкция водопроводных сетей правобережной и левобережной частей города</t>
  </si>
  <si>
    <t>амортизация</t>
  </si>
  <si>
    <t>итого</t>
  </si>
  <si>
    <t xml:space="preserve"> Постановлением Правительства РФ от 29.07.2013 N 644 "Об утверждении Правил холодного водоснабжения и водоотведения и о внесении изменений в некоторые акты Правительства Российской Федерации". </t>
  </si>
  <si>
    <t xml:space="preserve">ООО "Горводоканал" г. Когалым  ул. Дружбы Народов,  41т. Производственно-технический отдел  Ответственный исполнитель Фещук П.А. 8-34667-2-00-53 </t>
  </si>
  <si>
    <t>Общество с ограниченной ответственностью «Горводоканал»</t>
  </si>
  <si>
    <t>Россия, 628484, Ханты-Мансийский АО - Югра, г.Когалым, ул.Дружбы Народов, д.41</t>
  </si>
  <si>
    <t>Gorvodokanal.kgl@vdk-kogalym.ru</t>
  </si>
  <si>
    <t>www.vdk-kogalym.ru</t>
  </si>
  <si>
    <t>Распределение воды</t>
  </si>
  <si>
    <t xml:space="preserve">(34667) 2-52-35                                                                                                          </t>
  </si>
  <si>
    <t>Положение о закупках товаров, работ, услуг для нужд ООО «Горводоканал»</t>
  </si>
  <si>
    <t>c 08.00 до 18.00</t>
  </si>
  <si>
    <t>Региональная служба по тарифам ХМАО-Югры</t>
  </si>
  <si>
    <t>2)_Себестоимость производимых товаров (оказываемых услуг) по регулируемому виду деятельности (тыс. рублей), включая:</t>
  </si>
  <si>
    <t>а)_расходы на оплату холодной воды, приобретаемой у других организаций для последующей подачи потребителям</t>
  </si>
  <si>
    <t>к)_расходы на капитальный и текущий ремонт основных производственных средств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</t>
  </si>
  <si>
    <t>7)_Объем поднятой воды (тыс. куб. метров)</t>
  </si>
  <si>
    <t>8)_Объем покупной воды (тыс. куб. метров)</t>
  </si>
  <si>
    <t>9)_Объем воды, пропущенной через очистные сооружения</t>
  </si>
  <si>
    <t>10)_Объем отпущенной потребителям воды, определенный по приборам учета и расчетным путем (по нормативам потребления) (тыс. куб. метров)</t>
  </si>
  <si>
    <t>11)_Потери воды в сетях (процентов)</t>
  </si>
  <si>
    <t>12)_Среднесписочная численность основного производственного персонала (человек)</t>
  </si>
  <si>
    <t>13)_Удельный расход электроэнергии на подачу воды в сеть (тыс. кВт·ч или тыс. куб. метров)</t>
  </si>
  <si>
    <t>15)_Показатель использования производственных объектов (по объему перекачки) по отношению к пиковому дню отчетного года (процентов)</t>
  </si>
  <si>
    <t>1)_Количество аварий на системах холодного водоснабжения (единиц на километр)</t>
  </si>
  <si>
    <t>2)_Количество случаев ограничения подачи холодной воды по графику с указанием срока действия таких ограничений (менее 24 часов в сутки)</t>
  </si>
  <si>
    <t>3)_Доля потребителей, затронутых ограничениями подачи холодной воды (процентов)</t>
  </si>
  <si>
    <t>4)_Общее количество проведенных проб качества воды по следующим показателям:</t>
  </si>
  <si>
    <t>а)_мутность</t>
  </si>
  <si>
    <t>б)_цветность</t>
  </si>
  <si>
    <t>в)_хлор остаточный общий, в том числе хлор остаточный связанный и хлор остаточный свободный</t>
  </si>
  <si>
    <t>г)_общие колиформные бактерии</t>
  </si>
  <si>
    <t>д)_термотолерантные колиформные бактерии</t>
  </si>
  <si>
    <t>5)_Количество проведенных проб, выявивших несоответствие холодной воды санитарным нормам (предельно допустимой концентрации), по следующим показателям:</t>
  </si>
  <si>
    <t>6)_Доля исполненных в срок договоров о подключении (процент общего количества заключенных договоров о подключении)</t>
  </si>
  <si>
    <t>7)_Средняя продолжительность рассмотрения заявлений о подключении (дней)</t>
  </si>
  <si>
    <r>
      <t xml:space="preserve">1)_Выручка от регулируемой деятельности (тыс. рублей) </t>
    </r>
    <r>
      <rPr>
        <b/>
        <sz val="12"/>
        <color indexed="8"/>
        <rFont val="Times New Roman"/>
        <family val="1"/>
      </rPr>
      <t>по водоснабжению</t>
    </r>
  </si>
  <si>
    <r>
      <t xml:space="preserve">б)_расходы на покупаемую </t>
    </r>
    <r>
      <rPr>
        <b/>
        <sz val="12"/>
        <color indexed="8"/>
        <rFont val="Times New Roman"/>
        <family val="1"/>
      </rPr>
      <t>электрическую энергию (мощность)</t>
    </r>
    <r>
      <rPr>
        <sz val="12"/>
        <color indexed="8"/>
        <rFont val="Times New Roman"/>
        <family val="1"/>
      </rPr>
      <t>, используемую в технологическом процессе (с указанием средневзвешенной стоимости 1 кВт·ч), и объем приобретения электрической энергии</t>
    </r>
  </si>
  <si>
    <r>
      <t xml:space="preserve">в)_расходы на </t>
    </r>
    <r>
      <rPr>
        <b/>
        <sz val="12"/>
        <color indexed="8"/>
        <rFont val="Times New Roman"/>
        <family val="1"/>
      </rPr>
      <t>химические реагенты</t>
    </r>
    <r>
      <rPr>
        <sz val="12"/>
        <color indexed="8"/>
        <rFont val="Times New Roman"/>
        <family val="1"/>
      </rPr>
      <t>, используемые в технологическом процессе</t>
    </r>
  </si>
  <si>
    <r>
      <t xml:space="preserve">г)_расходы на </t>
    </r>
    <r>
      <rPr>
        <b/>
        <sz val="12"/>
        <color indexed="8"/>
        <rFont val="Times New Roman"/>
        <family val="1"/>
      </rPr>
      <t>оплату труда и отчисления на социальные нужды основного производственного персонала</t>
    </r>
  </si>
  <si>
    <r>
      <t>д)_расходы на</t>
    </r>
    <r>
      <rPr>
        <b/>
        <sz val="12"/>
        <color indexed="8"/>
        <rFont val="Times New Roman"/>
        <family val="1"/>
      </rPr>
      <t xml:space="preserve"> оплату труда и отчисления на социальные н</t>
    </r>
    <r>
      <rPr>
        <sz val="12"/>
        <color indexed="8"/>
        <rFont val="Times New Roman"/>
        <family val="1"/>
      </rPr>
      <t>ужды административно-управленческого персонала</t>
    </r>
  </si>
  <si>
    <r>
      <t xml:space="preserve">е)_расходы на </t>
    </r>
    <r>
      <rPr>
        <b/>
        <sz val="12"/>
        <color indexed="8"/>
        <rFont val="Times New Roman"/>
        <family val="1"/>
      </rPr>
      <t xml:space="preserve">амортизацию основных </t>
    </r>
    <r>
      <rPr>
        <sz val="12"/>
        <color indexed="8"/>
        <rFont val="Times New Roman"/>
        <family val="1"/>
      </rPr>
      <t>производственных средств</t>
    </r>
  </si>
  <si>
    <r>
      <t>ж)_</t>
    </r>
    <r>
      <rPr>
        <b/>
        <sz val="12"/>
        <color indexed="8"/>
        <rFont val="Times New Roman"/>
        <family val="1"/>
      </rPr>
      <t>расходы на аренду имущества</t>
    </r>
    <r>
      <rPr>
        <sz val="12"/>
        <color indexed="8"/>
        <rFont val="Times New Roman"/>
        <family val="1"/>
      </rPr>
      <t>, используемого для осуществления регулируемого вида деятельности</t>
    </r>
  </si>
  <si>
    <r>
      <t>з)_</t>
    </r>
    <r>
      <rPr>
        <b/>
        <sz val="12"/>
        <color indexed="8"/>
        <rFont val="Times New Roman"/>
        <family val="1"/>
      </rPr>
      <t xml:space="preserve">общепроизводственные </t>
    </r>
    <r>
      <rPr>
        <sz val="12"/>
        <color indexed="8"/>
        <rFont val="Times New Roman"/>
        <family val="1"/>
      </rPr>
      <t>расходы, в том числе отнесенные к ним расходы на текущий и капитальный ремонт</t>
    </r>
  </si>
  <si>
    <r>
      <t>и)_</t>
    </r>
    <r>
      <rPr>
        <b/>
        <sz val="12"/>
        <color indexed="8"/>
        <rFont val="Times New Roman"/>
        <family val="1"/>
      </rPr>
      <t>общехозяйственные расходы</t>
    </r>
    <r>
      <rPr>
        <sz val="12"/>
        <color indexed="8"/>
        <rFont val="Times New Roman"/>
        <family val="1"/>
      </rPr>
      <t>, в том числе отнесенные к ним расходы на текущий и капитальный ремонт</t>
    </r>
  </si>
  <si>
    <r>
      <t>м)_</t>
    </r>
    <r>
      <rPr>
        <b/>
        <sz val="12"/>
        <color indexed="8"/>
        <rFont val="Times New Roman"/>
        <family val="1"/>
      </rPr>
      <t>прочие расходы</t>
    </r>
    <r>
      <rPr>
        <sz val="12"/>
        <color indexed="8"/>
        <rFont val="Times New Roman"/>
        <family val="1"/>
      </rPr>
      <t>, которые подлежат отнесению к регулируемым видам деятельности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13.05.2013 № 406 (Официальный интернет-портал правовой информации http://www.pravo.gov.ru, 15.05.2013)</t>
    </r>
  </si>
  <si>
    <r>
      <t>л)_</t>
    </r>
    <r>
      <rPr>
        <b/>
        <sz val="12"/>
        <color indexed="8"/>
        <rFont val="Times New Roman"/>
        <family val="1"/>
      </rPr>
      <t>расходы на услуги производственного характера</t>
    </r>
    <r>
      <rPr>
        <sz val="12"/>
        <color indexed="8"/>
        <rFont val="Times New Roman"/>
        <family val="1"/>
      </rPr>
      <t>, оказываемые по договорам с организациями на проведение регламентных работ в рамках технологического процесса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</t>
    </r>
  </si>
  <si>
    <r>
      <t>3)_</t>
    </r>
    <r>
      <rPr>
        <b/>
        <sz val="12"/>
        <color indexed="8"/>
        <rFont val="Times New Roman"/>
        <family val="1"/>
      </rPr>
      <t>Чистая прибыль</t>
    </r>
    <r>
      <rPr>
        <sz val="12"/>
        <color indexed="8"/>
        <rFont val="Times New Roman"/>
        <family val="1"/>
      </rPr>
      <t>, полученная от регулируемого вида деятельности, с указанием размера ее расходования на финансирование мероприятий, предусмотренных инвестиционной программой регулируемой организации (тыс. рублей)</t>
    </r>
  </si>
  <si>
    <r>
      <t xml:space="preserve">5)_Валовая прибыль (убытки) от продажи товаров и услуг </t>
    </r>
    <r>
      <rPr>
        <b/>
        <sz val="12"/>
        <color indexed="8"/>
        <rFont val="Times New Roman"/>
        <family val="1"/>
      </rPr>
      <t>по водоснабжению</t>
    </r>
    <r>
      <rPr>
        <sz val="12"/>
        <color indexed="8"/>
        <rFont val="Times New Roman"/>
        <family val="1"/>
      </rPr>
      <t xml:space="preserve"> (тыс. рублей)</t>
    </r>
  </si>
  <si>
    <t xml:space="preserve">www.Gorvodokanal.kgl@vdk-kogalym.ru </t>
  </si>
  <si>
    <t>средневзвешенной стоимости 1 кВт·ч</t>
  </si>
  <si>
    <t>0,3 тыс м куб/сут</t>
  </si>
  <si>
    <r>
      <t>4)_</t>
    </r>
    <r>
      <rPr>
        <b/>
        <sz val="12"/>
        <rFont val="Times New Roman"/>
        <family val="1"/>
      </rPr>
      <t xml:space="preserve">Сведения об изменении стоимости основных фондов </t>
    </r>
    <r>
      <rPr>
        <sz val="12"/>
        <rFont val="Times New Roman"/>
        <family val="1"/>
      </rPr>
      <t>(в том числе за счет ввода в эксплуатацию (вывода из эксплуатации)), их переоценки (тыс. рублей)</t>
    </r>
  </si>
  <si>
    <t>Место размещения положения о закупках регулируемой организации</t>
  </si>
  <si>
    <t>Сайт: zakupki.gov.ru</t>
  </si>
  <si>
    <t>Сайт закупок: zakupki.gov.ru</t>
  </si>
  <si>
    <t>http://www.vdk-kogalym.ru/files_gvk/Vydacha_TU/%D0%97%D0%B0%D1%8F%D0%B2%D0%BB%D0%B5%D0%BD%D0%B8%D0%B5%20%D0%BD%D0%B0%20%D0%BF%D0%BE%D0%B4%D0%BA%D0%BB%D1%8E%D1%87%D0%B5%D0%BD%D0%B8%D0%B5.doc</t>
  </si>
  <si>
    <t>перечень документов  отражен в форме заявки Плата за подключение не взимается</t>
  </si>
  <si>
    <r>
      <t>6)_</t>
    </r>
    <r>
      <rPr>
        <b/>
        <sz val="12"/>
        <color indexed="8"/>
        <rFont val="Times New Roman"/>
        <family val="1"/>
      </rPr>
      <t>Годовая бухгалтерская отчетность</t>
    </r>
    <r>
      <rPr>
        <sz val="12"/>
        <color indexed="8"/>
        <rFont val="Times New Roman"/>
        <family val="1"/>
      </rPr>
      <t>, включая бухгалтерский баланс и приложения к нему (раскрывается регулируемой организацией, выручка от регулируемой деятельности которой превышает 80 процентов совокупной выручки за отчетный год)</t>
    </r>
  </si>
  <si>
    <t>объем приобретаемой электрической энергиитыс кВт час</t>
  </si>
  <si>
    <t>Условия договора определены Федеральным законом "О водоснабжении и водоотведении" N416-ФЗ от 07.12.2011г.; Правилами холодного водоснабжения и водоотведения, утвержденными Постановлением Правительства РФ от 29.07.2013г. №644; Постановлением Правительства РФ, утвержденным от 29.07.2013г. №645 «Об утверждении типовых договоров в области холодного водоснабжения и водоотведения»; Правилами пользования системами коммунального водоснабжения и канализации в РФ, утвержденными Постановлением Правительства РФ от 12.02.1999г. №167; Правилами осуществления контроля состава и свойств сточных вод, утвержденными Постановлением Правительства РФ от 21.06.2013г. № 525; Правилами организации коммерческого учета воды, сточных вод, утвержденными Постановлением Правительства РФ от 04.09.2013 г. N 776, именуемые в дальнейшем «Правилами организации коммерческого учета»; Гражданским кодексом РФ</t>
  </si>
  <si>
    <t>Шекета Александр Николаевич</t>
  </si>
  <si>
    <t>№ 1098608000083 от 11 февраля 2009 г. Инспекция ФНС по г.Когалыму ХМАО</t>
  </si>
  <si>
    <t>14)_Расход воды на собственные (в том числе хозяйственно-бытовые) нужды (процент от объема отпуска воды потребителям)</t>
  </si>
  <si>
    <t>Инвестиционная программа отсутствует</t>
  </si>
  <si>
    <t>ОР</t>
  </si>
  <si>
    <t>203,56                                                                         203,80</t>
  </si>
  <si>
    <t xml:space="preserve">Приказ РСТ от 10.11.2016г № 120-нп.                                </t>
  </si>
  <si>
    <t xml:space="preserve">с 01.01.2017г по 30.06.2017г                                                          с 01.07.2017г по 31.12.2017г                                                    </t>
  </si>
  <si>
    <t>http://www.vdk-kogalym.ru/new_doc/Бух.%20отчетность%20за%2012%20-%20месяцев%202016%20г.pdf</t>
  </si>
  <si>
    <t>За  2 квартал  2017года</t>
  </si>
  <si>
    <t xml:space="preserve">плата  за подключение не взимается </t>
  </si>
  <si>
    <t>заполнила 25.07.2017 ГлБух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</si>
</sst>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"/>
    <numFmt numFmtId="169" formatCode="0.000"/>
    <numFmt numFmtId="170" formatCode="0.000000000"/>
    <numFmt numFmtId="171" formatCode="0.00000000"/>
    <numFmt numFmtId="172" formatCode="0.0000000"/>
    <numFmt numFmtId="173" formatCode="0.000000"/>
    <numFmt numFmtId="174" formatCode="0.00000"/>
    <numFmt numFmtId="175" formatCode="0.0"/>
    <numFmt numFmtId="176" formatCode="0.0000000000"/>
    <numFmt numFmtId="177" formatCode="0.00000000000"/>
    <numFmt numFmtId="178" formatCode="#,##0.0"/>
    <numFmt numFmtId="179" formatCode="#,##0.000"/>
    <numFmt numFmtId="180" formatCode="#,##0.0000"/>
    <numFmt numFmtId="181" formatCode="#,##0.00000"/>
    <numFmt numFmtId="182" formatCode="#,##0.000000"/>
    <numFmt numFmtId="183" formatCode="#,##0.0000000"/>
  </numFmts>
  <fonts count="5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ahoma"/>
      <family val="2"/>
    </font>
    <font>
      <b/>
      <sz val="10"/>
      <name val="Tahoma"/>
      <family val="2"/>
    </font>
    <font>
      <sz val="11"/>
      <color indexed="8"/>
      <name val="Calibri"/>
      <family val="2"/>
    </font>
    <font>
      <b/>
      <sz val="13"/>
      <color indexed="10"/>
      <name val="Times New Roman"/>
      <family val="1"/>
    </font>
    <font>
      <b/>
      <sz val="10"/>
      <color indexed="10"/>
      <name val="Arial Cyr"/>
      <family val="0"/>
    </font>
    <font>
      <sz val="13"/>
      <color indexed="10"/>
      <name val="Times New Roman"/>
      <family val="1"/>
    </font>
    <font>
      <sz val="10"/>
      <color indexed="10"/>
      <name val="Arial Cyr"/>
      <family val="0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3"/>
      <color indexed="8"/>
      <name val="Times New Roman"/>
      <family val="1"/>
    </font>
    <font>
      <sz val="10"/>
      <color indexed="8"/>
      <name val="Arial Cyr"/>
      <family val="0"/>
    </font>
    <font>
      <sz val="10"/>
      <color indexed="8"/>
      <name val="Times New Roman"/>
      <family val="1"/>
    </font>
    <font>
      <u val="single"/>
      <sz val="10"/>
      <name val="Arial Cyr"/>
      <family val="0"/>
    </font>
    <font>
      <sz val="12"/>
      <color indexed="12"/>
      <name val="Times New Roman"/>
      <family val="1"/>
    </font>
    <font>
      <b/>
      <sz val="11"/>
      <name val="Times New Roman"/>
      <family val="1"/>
    </font>
    <font>
      <b/>
      <sz val="11"/>
      <color indexed="10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u val="single"/>
      <sz val="10"/>
      <color indexed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56"/>
      <name val="Arial Cyr"/>
      <family val="0"/>
    </font>
    <font>
      <b/>
      <sz val="8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34" fillId="7" borderId="1" applyNumberFormat="0" applyAlignment="0" applyProtection="0"/>
    <xf numFmtId="0" fontId="35" fillId="20" borderId="2" applyNumberFormat="0" applyAlignment="0" applyProtection="0"/>
    <xf numFmtId="0" fontId="36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1" borderId="7" applyNumberFormat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6" fillId="0" borderId="0">
      <alignment/>
      <protection/>
    </xf>
    <xf numFmtId="0" fontId="3" fillId="0" borderId="0" applyNumberFormat="0" applyFill="0" applyBorder="0" applyAlignment="0" applyProtection="0"/>
    <xf numFmtId="0" fontId="44" fillId="3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4" borderId="0" applyNumberFormat="0" applyBorder="0" applyAlignment="0" applyProtection="0"/>
  </cellStyleXfs>
  <cellXfs count="211">
    <xf numFmtId="0" fontId="0" fillId="0" borderId="0" xfId="0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Alignment="1">
      <alignment/>
    </xf>
    <xf numFmtId="0" fontId="12" fillId="0" borderId="10" xfId="0" applyFont="1" applyFill="1" applyBorder="1" applyAlignment="1">
      <alignment horizontal="justify" vertical="top" wrapText="1"/>
    </xf>
    <xf numFmtId="0" fontId="12" fillId="0" borderId="0" xfId="0" applyFont="1" applyFill="1" applyAlignment="1">
      <alignment/>
    </xf>
    <xf numFmtId="4" fontId="12" fillId="0" borderId="0" xfId="0" applyNumberFormat="1" applyFont="1" applyFill="1" applyAlignment="1">
      <alignment/>
    </xf>
    <xf numFmtId="0" fontId="12" fillId="0" borderId="11" xfId="0" applyFont="1" applyFill="1" applyBorder="1" applyAlignment="1">
      <alignment horizontal="justify" vertical="top" wrapText="1"/>
    </xf>
    <xf numFmtId="0" fontId="12" fillId="0" borderId="12" xfId="0" applyFont="1" applyFill="1" applyBorder="1" applyAlignment="1">
      <alignment horizontal="justify" vertical="top" wrapText="1"/>
    </xf>
    <xf numFmtId="2" fontId="12" fillId="0" borderId="0" xfId="0" applyNumberFormat="1" applyFont="1" applyFill="1" applyAlignment="1">
      <alignment/>
    </xf>
    <xf numFmtId="0" fontId="15" fillId="0" borderId="13" xfId="0" applyFont="1" applyBorder="1" applyAlignment="1">
      <alignment horizontal="center"/>
    </xf>
    <xf numFmtId="0" fontId="16" fillId="0" borderId="14" xfId="0" applyFont="1" applyBorder="1" applyAlignment="1">
      <alignment horizontal="justify" vertical="top" wrapText="1"/>
    </xf>
    <xf numFmtId="0" fontId="0" fillId="0" borderId="0" xfId="0" applyFont="1" applyAlignment="1">
      <alignment/>
    </xf>
    <xf numFmtId="0" fontId="16" fillId="0" borderId="15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justify" vertical="top" wrapText="1"/>
    </xf>
    <xf numFmtId="0" fontId="16" fillId="0" borderId="10" xfId="0" applyFont="1" applyBorder="1" applyAlignment="1">
      <alignment horizontal="justify" vertical="top" wrapText="1"/>
    </xf>
    <xf numFmtId="0" fontId="16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16" xfId="0" applyFont="1" applyBorder="1" applyAlignment="1">
      <alignment horizontal="center" vertical="top"/>
    </xf>
    <xf numFmtId="0" fontId="16" fillId="0" borderId="0" xfId="0" applyFont="1" applyFill="1" applyBorder="1" applyAlignment="1">
      <alignment horizontal="left"/>
    </xf>
    <xf numFmtId="0" fontId="14" fillId="0" borderId="0" xfId="0" applyFont="1" applyAlignment="1">
      <alignment/>
    </xf>
    <xf numFmtId="0" fontId="16" fillId="0" borderId="17" xfId="0" applyFont="1" applyBorder="1" applyAlignment="1">
      <alignment horizontal="justify" vertical="top" wrapText="1"/>
    </xf>
    <xf numFmtId="0" fontId="18" fillId="0" borderId="10" xfId="0" applyFont="1" applyFill="1" applyBorder="1" applyAlignment="1">
      <alignment horizontal="justify" vertical="top" wrapText="1"/>
    </xf>
    <xf numFmtId="0" fontId="19" fillId="0" borderId="13" xfId="0" applyFont="1" applyBorder="1" applyAlignment="1">
      <alignment horizontal="center"/>
    </xf>
    <xf numFmtId="0" fontId="20" fillId="0" borderId="0" xfId="0" applyFont="1" applyAlignment="1">
      <alignment/>
    </xf>
    <xf numFmtId="0" fontId="12" fillId="0" borderId="18" xfId="0" applyFont="1" applyBorder="1" applyAlignment="1">
      <alignment horizontal="justify" vertical="top" wrapText="1"/>
    </xf>
    <xf numFmtId="0" fontId="12" fillId="0" borderId="19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justify" vertical="top" wrapText="1"/>
    </xf>
    <xf numFmtId="0" fontId="12" fillId="0" borderId="15" xfId="0" applyFont="1" applyBorder="1" applyAlignment="1">
      <alignment horizontal="center" vertical="top" wrapText="1"/>
    </xf>
    <xf numFmtId="0" fontId="21" fillId="0" borderId="0" xfId="0" applyFont="1" applyAlignment="1">
      <alignment/>
    </xf>
    <xf numFmtId="0" fontId="15" fillId="0" borderId="20" xfId="0" applyFont="1" applyBorder="1" applyAlignment="1">
      <alignment horizontal="center"/>
    </xf>
    <xf numFmtId="0" fontId="16" fillId="0" borderId="21" xfId="0" applyFont="1" applyBorder="1" applyAlignment="1">
      <alignment horizontal="justify" vertical="top" wrapText="1"/>
    </xf>
    <xf numFmtId="0" fontId="16" fillId="0" borderId="18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16" fillId="0" borderId="18" xfId="42" applyFont="1" applyBorder="1" applyAlignment="1" applyProtection="1">
      <alignment horizontal="center" vertical="center" wrapText="1"/>
      <protection/>
    </xf>
    <xf numFmtId="0" fontId="15" fillId="0" borderId="0" xfId="0" applyFont="1" applyAlignment="1">
      <alignment horizontal="center"/>
    </xf>
    <xf numFmtId="0" fontId="16" fillId="0" borderId="2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18" xfId="0" applyFont="1" applyBorder="1" applyAlignment="1">
      <alignment vertical="top" wrapText="1"/>
    </xf>
    <xf numFmtId="0" fontId="16" fillId="0" borderId="0" xfId="0" applyFont="1" applyFill="1" applyAlignment="1">
      <alignment/>
    </xf>
    <xf numFmtId="0" fontId="25" fillId="0" borderId="0" xfId="0" applyFont="1" applyAlignment="1">
      <alignment/>
    </xf>
    <xf numFmtId="0" fontId="26" fillId="0" borderId="13" xfId="0" applyFont="1" applyBorder="1" applyAlignment="1">
      <alignment horizontal="center"/>
    </xf>
    <xf numFmtId="0" fontId="27" fillId="0" borderId="0" xfId="0" applyFont="1" applyAlignment="1">
      <alignment/>
    </xf>
    <xf numFmtId="0" fontId="26" fillId="0" borderId="18" xfId="0" applyFont="1" applyBorder="1" applyAlignment="1">
      <alignment horizontal="justify" vertical="top" wrapText="1"/>
    </xf>
    <xf numFmtId="0" fontId="26" fillId="0" borderId="14" xfId="0" applyFont="1" applyBorder="1" applyAlignment="1">
      <alignment horizontal="justify" vertical="top" wrapText="1"/>
    </xf>
    <xf numFmtId="0" fontId="26" fillId="0" borderId="15" xfId="0" applyFont="1" applyFill="1" applyBorder="1" applyAlignment="1">
      <alignment horizontal="center" vertical="top" wrapText="1"/>
    </xf>
    <xf numFmtId="0" fontId="26" fillId="0" borderId="0" xfId="0" applyFont="1" applyAlignment="1">
      <alignment horizontal="justify"/>
    </xf>
    <xf numFmtId="0" fontId="26" fillId="0" borderId="0" xfId="0" applyFont="1" applyAlignment="1">
      <alignment/>
    </xf>
    <xf numFmtId="0" fontId="29" fillId="0" borderId="18" xfId="0" applyFont="1" applyBorder="1" applyAlignment="1">
      <alignment horizontal="justify" vertical="top" wrapText="1"/>
    </xf>
    <xf numFmtId="0" fontId="29" fillId="24" borderId="19" xfId="0" applyFont="1" applyFill="1" applyBorder="1" applyAlignment="1">
      <alignment horizontal="justify" vertical="top" wrapText="1"/>
    </xf>
    <xf numFmtId="0" fontId="29" fillId="0" borderId="14" xfId="0" applyFont="1" applyBorder="1" applyAlignment="1">
      <alignment horizontal="justify" vertical="top" wrapText="1"/>
    </xf>
    <xf numFmtId="0" fontId="29" fillId="0" borderId="24" xfId="0" applyFont="1" applyFill="1" applyBorder="1" applyAlignment="1">
      <alignment horizontal="justify" vertical="top" wrapText="1"/>
    </xf>
    <xf numFmtId="0" fontId="26" fillId="0" borderId="17" xfId="0" applyFont="1" applyBorder="1" applyAlignment="1">
      <alignment horizontal="justify" vertical="top" wrapText="1"/>
    </xf>
    <xf numFmtId="0" fontId="26" fillId="0" borderId="12" xfId="42" applyFont="1" applyBorder="1" applyAlignment="1" applyProtection="1">
      <alignment wrapText="1"/>
      <protection/>
    </xf>
    <xf numFmtId="0" fontId="26" fillId="0" borderId="15" xfId="0" applyFont="1" applyBorder="1" applyAlignment="1">
      <alignment horizontal="justify" vertical="top" wrapText="1"/>
    </xf>
    <xf numFmtId="0" fontId="16" fillId="0" borderId="18" xfId="42" applyNumberFormat="1" applyFont="1" applyBorder="1" applyAlignment="1" applyProtection="1">
      <alignment horizontal="center" vertical="center" wrapText="1"/>
      <protection/>
    </xf>
    <xf numFmtId="0" fontId="7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6" fillId="0" borderId="12" xfId="0" applyFont="1" applyFill="1" applyBorder="1" applyAlignment="1">
      <alignment horizontal="justify" vertical="top" wrapText="1"/>
    </xf>
    <xf numFmtId="0" fontId="16" fillId="0" borderId="10" xfId="0" applyFont="1" applyFill="1" applyBorder="1" applyAlignment="1">
      <alignment horizontal="justify" vertical="top" wrapText="1"/>
    </xf>
    <xf numFmtId="4" fontId="11" fillId="0" borderId="0" xfId="0" applyNumberFormat="1" applyFont="1" applyFill="1" applyAlignment="1">
      <alignment/>
    </xf>
    <xf numFmtId="0" fontId="12" fillId="0" borderId="10" xfId="0" applyFont="1" applyFill="1" applyBorder="1" applyAlignment="1">
      <alignment horizontal="justify" vertical="top" wrapText="1"/>
    </xf>
    <xf numFmtId="0" fontId="18" fillId="0" borderId="10" xfId="0" applyFont="1" applyFill="1" applyBorder="1" applyAlignment="1">
      <alignment vertical="top" wrapText="1"/>
    </xf>
    <xf numFmtId="0" fontId="13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169" fontId="16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4" fontId="18" fillId="0" borderId="0" xfId="0" applyNumberFormat="1" applyFont="1" applyFill="1" applyBorder="1" applyAlignment="1">
      <alignment horizontal="center" vertical="center"/>
    </xf>
    <xf numFmtId="4" fontId="13" fillId="0" borderId="0" xfId="0" applyNumberFormat="1" applyFont="1" applyFill="1" applyBorder="1" applyAlignment="1">
      <alignment horizontal="center" vertical="center"/>
    </xf>
    <xf numFmtId="180" fontId="12" fillId="0" borderId="0" xfId="0" applyNumberFormat="1" applyFont="1" applyFill="1" applyBorder="1" applyAlignment="1">
      <alignment/>
    </xf>
    <xf numFmtId="2" fontId="12" fillId="0" borderId="0" xfId="0" applyNumberFormat="1" applyFont="1" applyFill="1" applyBorder="1" applyAlignment="1">
      <alignment/>
    </xf>
    <xf numFmtId="4" fontId="16" fillId="0" borderId="0" xfId="0" applyNumberFormat="1" applyFont="1" applyFill="1" applyBorder="1" applyAlignment="1">
      <alignment horizontal="center" vertical="center"/>
    </xf>
    <xf numFmtId="4" fontId="12" fillId="0" borderId="0" xfId="0" applyNumberFormat="1" applyFont="1" applyFill="1" applyBorder="1" applyAlignment="1">
      <alignment horizontal="center" vertical="center"/>
    </xf>
    <xf numFmtId="179" fontId="16" fillId="0" borderId="0" xfId="0" applyNumberFormat="1" applyFont="1" applyFill="1" applyBorder="1" applyAlignment="1">
      <alignment horizontal="center" vertical="center"/>
    </xf>
    <xf numFmtId="4" fontId="22" fillId="0" borderId="0" xfId="42" applyNumberFormat="1" applyFont="1" applyFill="1" applyBorder="1" applyAlignment="1" applyProtection="1">
      <alignment horizontal="justify" vertical="top"/>
      <protection/>
    </xf>
    <xf numFmtId="4" fontId="2" fillId="0" borderId="0" xfId="42" applyNumberFormat="1" applyFill="1" applyBorder="1" applyAlignment="1" applyProtection="1">
      <alignment horizontal="justify" vertical="top"/>
      <protection/>
    </xf>
    <xf numFmtId="0" fontId="16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175" fontId="16" fillId="0" borderId="0" xfId="0" applyNumberFormat="1" applyFont="1" applyFill="1" applyBorder="1" applyAlignment="1">
      <alignment horizontal="center" vertical="center"/>
    </xf>
    <xf numFmtId="2" fontId="16" fillId="0" borderId="0" xfId="0" applyNumberFormat="1" applyFont="1" applyFill="1" applyBorder="1" applyAlignment="1">
      <alignment horizontal="center" vertical="center"/>
    </xf>
    <xf numFmtId="175" fontId="12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center" vertical="center"/>
    </xf>
    <xf numFmtId="1" fontId="16" fillId="0" borderId="0" xfId="0" applyNumberFormat="1" applyFont="1" applyFill="1" applyBorder="1" applyAlignment="1">
      <alignment horizontal="center" vertical="center"/>
    </xf>
    <xf numFmtId="1" fontId="11" fillId="0" borderId="0" xfId="0" applyNumberFormat="1" applyFont="1" applyFill="1" applyBorder="1" applyAlignment="1">
      <alignment horizontal="center" vertical="center"/>
    </xf>
    <xf numFmtId="4" fontId="12" fillId="0" borderId="0" xfId="0" applyNumberFormat="1" applyFont="1" applyFill="1" applyBorder="1" applyAlignment="1">
      <alignment/>
    </xf>
    <xf numFmtId="4" fontId="12" fillId="0" borderId="0" xfId="0" applyNumberFormat="1" applyFont="1" applyFill="1" applyBorder="1" applyAlignment="1">
      <alignment horizontal="center" vertical="top"/>
    </xf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16" fillId="0" borderId="0" xfId="0" applyFont="1" applyFill="1" applyAlignment="1">
      <alignment horizontal="left"/>
    </xf>
    <xf numFmtId="0" fontId="16" fillId="0" borderId="25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right"/>
    </xf>
    <xf numFmtId="0" fontId="16" fillId="0" borderId="26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Alignment="1">
      <alignment/>
    </xf>
    <xf numFmtId="179" fontId="12" fillId="0" borderId="0" xfId="0" applyNumberFormat="1" applyFont="1" applyFill="1" applyAlignment="1">
      <alignment/>
    </xf>
    <xf numFmtId="0" fontId="16" fillId="0" borderId="0" xfId="0" applyFont="1" applyFill="1" applyBorder="1" applyAlignment="1">
      <alignment wrapText="1"/>
    </xf>
    <xf numFmtId="49" fontId="26" fillId="0" borderId="27" xfId="53" applyNumberFormat="1" applyFont="1" applyFill="1" applyBorder="1" applyAlignment="1" applyProtection="1">
      <alignment horizontal="center" vertical="center" wrapText="1"/>
      <protection locked="0"/>
    </xf>
    <xf numFmtId="49" fontId="26" fillId="0" borderId="28" xfId="53" applyNumberFormat="1" applyFont="1" applyFill="1" applyBorder="1" applyAlignment="1" applyProtection="1">
      <alignment horizontal="center" vertical="center" wrapText="1" shrinkToFit="1"/>
      <protection locked="0"/>
    </xf>
    <xf numFmtId="0" fontId="23" fillId="0" borderId="0" xfId="0" applyFont="1" applyFill="1" applyAlignment="1">
      <alignment/>
    </xf>
    <xf numFmtId="0" fontId="23" fillId="0" borderId="0" xfId="0" applyFont="1" applyFill="1" applyAlignment="1">
      <alignment vertical="center"/>
    </xf>
    <xf numFmtId="179" fontId="23" fillId="0" borderId="0" xfId="0" applyNumberFormat="1" applyFont="1" applyFill="1" applyAlignment="1">
      <alignment/>
    </xf>
    <xf numFmtId="3" fontId="11" fillId="0" borderId="10" xfId="0" applyNumberFormat="1" applyFont="1" applyFill="1" applyBorder="1" applyAlignment="1">
      <alignment horizontal="center" vertical="center"/>
    </xf>
    <xf numFmtId="4" fontId="32" fillId="0" borderId="10" xfId="42" applyNumberFormat="1" applyFont="1" applyFill="1" applyBorder="1" applyAlignment="1" applyProtection="1">
      <alignment horizontal="justify" vertical="top"/>
      <protection/>
    </xf>
    <xf numFmtId="169" fontId="16" fillId="0" borderId="12" xfId="0" applyNumberFormat="1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2" fontId="16" fillId="0" borderId="10" xfId="0" applyNumberFormat="1" applyFont="1" applyFill="1" applyBorder="1" applyAlignment="1">
      <alignment horizontal="center" vertical="top"/>
    </xf>
    <xf numFmtId="0" fontId="16" fillId="0" borderId="10" xfId="0" applyFont="1" applyFill="1" applyBorder="1" applyAlignment="1">
      <alignment horizontal="center" vertical="top"/>
    </xf>
    <xf numFmtId="0" fontId="16" fillId="0" borderId="12" xfId="0" applyFont="1" applyFill="1" applyBorder="1" applyAlignment="1">
      <alignment horizontal="center" vertical="top"/>
    </xf>
    <xf numFmtId="175" fontId="16" fillId="0" borderId="12" xfId="0" applyNumberFormat="1" applyFont="1" applyFill="1" applyBorder="1" applyAlignment="1">
      <alignment horizontal="center" vertical="top"/>
    </xf>
    <xf numFmtId="0" fontId="23" fillId="0" borderId="10" xfId="0" applyFont="1" applyFill="1" applyBorder="1" applyAlignment="1">
      <alignment horizontal="center" vertical="center"/>
    </xf>
    <xf numFmtId="4" fontId="16" fillId="0" borderId="10" xfId="0" applyNumberFormat="1" applyFont="1" applyFill="1" applyBorder="1" applyAlignment="1">
      <alignment horizontal="center" vertical="center"/>
    </xf>
    <xf numFmtId="1" fontId="16" fillId="0" borderId="12" xfId="0" applyNumberFormat="1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top" wrapText="1"/>
    </xf>
    <xf numFmtId="0" fontId="16" fillId="0" borderId="10" xfId="0" applyFont="1" applyFill="1" applyBorder="1" applyAlignment="1">
      <alignment horizontal="justify" vertical="top" wrapText="1"/>
    </xf>
    <xf numFmtId="0" fontId="16" fillId="0" borderId="11" xfId="0" applyFont="1" applyFill="1" applyBorder="1" applyAlignment="1">
      <alignment horizontal="justify" vertical="top" wrapText="1"/>
    </xf>
    <xf numFmtId="0" fontId="16" fillId="0" borderId="10" xfId="0" applyFont="1" applyFill="1" applyBorder="1" applyAlignment="1">
      <alignment horizontal="center" vertical="top"/>
    </xf>
    <xf numFmtId="0" fontId="16" fillId="0" borderId="11" xfId="0" applyFont="1" applyFill="1" applyBorder="1" applyAlignment="1">
      <alignment horizontal="center" vertical="top"/>
    </xf>
    <xf numFmtId="0" fontId="15" fillId="0" borderId="0" xfId="0" applyFont="1" applyFill="1" applyAlignment="1">
      <alignment horizontal="center" vertical="top" wrapText="1"/>
    </xf>
    <xf numFmtId="0" fontId="15" fillId="0" borderId="0" xfId="0" applyFont="1" applyFill="1" applyAlignment="1">
      <alignment horizontal="center" vertical="top"/>
    </xf>
    <xf numFmtId="49" fontId="16" fillId="0" borderId="12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6" fillId="0" borderId="29" xfId="0" applyFont="1" applyFill="1" applyBorder="1" applyAlignment="1">
      <alignment horizontal="center"/>
    </xf>
    <xf numFmtId="0" fontId="49" fillId="0" borderId="0" xfId="0" applyFont="1" applyFill="1" applyAlignment="1">
      <alignment/>
    </xf>
    <xf numFmtId="0" fontId="14" fillId="0" borderId="13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0" xfId="0" applyFont="1" applyAlignment="1">
      <alignment horizontal="center"/>
    </xf>
    <xf numFmtId="4" fontId="13" fillId="0" borderId="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justify" vertical="top" wrapText="1"/>
    </xf>
    <xf numFmtId="0" fontId="12" fillId="0" borderId="11" xfId="0" applyFont="1" applyFill="1" applyBorder="1" applyAlignment="1">
      <alignment horizontal="justify" vertical="top" wrapText="1"/>
    </xf>
    <xf numFmtId="0" fontId="14" fillId="0" borderId="0" xfId="0" applyFont="1" applyFill="1" applyAlignment="1">
      <alignment horizontal="center" vertical="top" wrapText="1"/>
    </xf>
    <xf numFmtId="0" fontId="14" fillId="0" borderId="0" xfId="0" applyFont="1" applyFill="1" applyAlignment="1">
      <alignment horizontal="center" vertical="top"/>
    </xf>
    <xf numFmtId="4" fontId="16" fillId="0" borderId="0" xfId="0" applyNumberFormat="1" applyFont="1" applyFill="1" applyBorder="1" applyAlignment="1">
      <alignment horizontal="center" vertical="center"/>
    </xf>
    <xf numFmtId="4" fontId="12" fillId="0" borderId="0" xfId="0" applyNumberFormat="1" applyFont="1" applyFill="1" applyBorder="1" applyAlignment="1">
      <alignment horizontal="center" vertical="center"/>
    </xf>
    <xf numFmtId="0" fontId="16" fillId="0" borderId="30" xfId="0" applyFont="1" applyFill="1" applyBorder="1" applyAlignment="1">
      <alignment horizontal="center"/>
    </xf>
    <xf numFmtId="0" fontId="16" fillId="0" borderId="31" xfId="0" applyFont="1" applyFill="1" applyBorder="1" applyAlignment="1">
      <alignment horizontal="center"/>
    </xf>
    <xf numFmtId="0" fontId="16" fillId="0" borderId="29" xfId="0" applyFont="1" applyFill="1" applyBorder="1" applyAlignment="1">
      <alignment horizontal="left" wrapText="1"/>
    </xf>
    <xf numFmtId="0" fontId="16" fillId="0" borderId="30" xfId="0" applyFont="1" applyFill="1" applyBorder="1" applyAlignment="1">
      <alignment horizontal="left" wrapText="1"/>
    </xf>
    <xf numFmtId="0" fontId="16" fillId="0" borderId="31" xfId="0" applyFont="1" applyFill="1" applyBorder="1" applyAlignment="1">
      <alignment horizontal="left" wrapText="1"/>
    </xf>
    <xf numFmtId="0" fontId="16" fillId="0" borderId="12" xfId="0" applyFont="1" applyFill="1" applyBorder="1" applyAlignment="1">
      <alignment horizontal="center"/>
    </xf>
    <xf numFmtId="0" fontId="16" fillId="0" borderId="12" xfId="0" applyFont="1" applyFill="1" applyBorder="1" applyAlignment="1">
      <alignment horizontal="center" vertical="top" wrapText="1"/>
    </xf>
    <xf numFmtId="0" fontId="16" fillId="0" borderId="12" xfId="0" applyFont="1" applyFill="1" applyBorder="1" applyAlignment="1">
      <alignment horizontal="left" wrapText="1"/>
    </xf>
    <xf numFmtId="0" fontId="16" fillId="0" borderId="12" xfId="0" applyFont="1" applyFill="1" applyBorder="1" applyAlignment="1">
      <alignment horizontal="center" wrapText="1"/>
    </xf>
    <xf numFmtId="49" fontId="16" fillId="0" borderId="32" xfId="0" applyNumberFormat="1" applyFont="1" applyFill="1" applyBorder="1" applyAlignment="1">
      <alignment horizontal="center" wrapText="1"/>
    </xf>
    <xf numFmtId="49" fontId="16" fillId="0" borderId="33" xfId="0" applyNumberFormat="1" applyFont="1" applyFill="1" applyBorder="1" applyAlignment="1">
      <alignment horizontal="center" wrapText="1"/>
    </xf>
    <xf numFmtId="49" fontId="16" fillId="0" borderId="34" xfId="0" applyNumberFormat="1" applyFont="1" applyFill="1" applyBorder="1" applyAlignment="1">
      <alignment horizontal="center" wrapText="1"/>
    </xf>
    <xf numFmtId="0" fontId="0" fillId="0" borderId="12" xfId="0" applyFont="1" applyFill="1" applyBorder="1" applyAlignment="1">
      <alignment/>
    </xf>
    <xf numFmtId="0" fontId="16" fillId="0" borderId="32" xfId="0" applyFont="1" applyFill="1" applyBorder="1" applyAlignment="1">
      <alignment horizontal="center" wrapText="1"/>
    </xf>
    <xf numFmtId="0" fontId="16" fillId="0" borderId="33" xfId="0" applyFont="1" applyFill="1" applyBorder="1" applyAlignment="1">
      <alignment horizontal="center" wrapText="1"/>
    </xf>
    <xf numFmtId="0" fontId="16" fillId="0" borderId="34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center"/>
    </xf>
    <xf numFmtId="0" fontId="16" fillId="0" borderId="32" xfId="0" applyFont="1" applyFill="1" applyBorder="1" applyAlignment="1">
      <alignment horizontal="center" vertical="top" wrapText="1"/>
    </xf>
    <xf numFmtId="0" fontId="16" fillId="0" borderId="33" xfId="0" applyFont="1" applyFill="1" applyBorder="1" applyAlignment="1">
      <alignment horizontal="center" vertical="top" wrapText="1"/>
    </xf>
    <xf numFmtId="0" fontId="16" fillId="0" borderId="34" xfId="0" applyFont="1" applyFill="1" applyBorder="1" applyAlignment="1">
      <alignment horizontal="center" vertical="top" wrapText="1"/>
    </xf>
    <xf numFmtId="0" fontId="16" fillId="0" borderId="25" xfId="0" applyFont="1" applyFill="1" applyBorder="1" applyAlignment="1">
      <alignment horizontal="center" vertical="top" wrapText="1"/>
    </xf>
    <xf numFmtId="0" fontId="16" fillId="0" borderId="0" xfId="0" applyFont="1" applyFill="1" applyBorder="1" applyAlignment="1">
      <alignment horizontal="center" vertical="top" wrapText="1"/>
    </xf>
    <xf numFmtId="0" fontId="16" fillId="0" borderId="26" xfId="0" applyFont="1" applyFill="1" applyBorder="1" applyAlignment="1">
      <alignment horizontal="center" vertical="top" wrapText="1"/>
    </xf>
    <xf numFmtId="0" fontId="16" fillId="0" borderId="35" xfId="0" applyFont="1" applyFill="1" applyBorder="1" applyAlignment="1">
      <alignment horizontal="center" vertical="top" wrapText="1"/>
    </xf>
    <xf numFmtId="0" fontId="16" fillId="0" borderId="16" xfId="0" applyFont="1" applyFill="1" applyBorder="1" applyAlignment="1">
      <alignment horizontal="center" vertical="top" wrapText="1"/>
    </xf>
    <xf numFmtId="0" fontId="16" fillId="0" borderId="36" xfId="0" applyFont="1" applyFill="1" applyBorder="1" applyAlignment="1">
      <alignment horizontal="center" vertical="top" wrapText="1"/>
    </xf>
    <xf numFmtId="49" fontId="16" fillId="0" borderId="16" xfId="0" applyNumberFormat="1" applyFont="1" applyFill="1" applyBorder="1" applyAlignment="1">
      <alignment horizontal="center"/>
    </xf>
    <xf numFmtId="0" fontId="16" fillId="0" borderId="32" xfId="0" applyFont="1" applyFill="1" applyBorder="1" applyAlignment="1">
      <alignment horizontal="center" vertical="top"/>
    </xf>
    <xf numFmtId="0" fontId="16" fillId="0" borderId="33" xfId="0" applyFont="1" applyFill="1" applyBorder="1" applyAlignment="1">
      <alignment horizontal="center" vertical="top"/>
    </xf>
    <xf numFmtId="0" fontId="16" fillId="0" borderId="34" xfId="0" applyFont="1" applyFill="1" applyBorder="1" applyAlignment="1">
      <alignment horizontal="center" vertical="top"/>
    </xf>
    <xf numFmtId="0" fontId="16" fillId="0" borderId="25" xfId="0" applyFont="1" applyFill="1" applyBorder="1" applyAlignment="1">
      <alignment horizontal="center" vertical="top"/>
    </xf>
    <xf numFmtId="0" fontId="16" fillId="0" borderId="0" xfId="0" applyFont="1" applyFill="1" applyBorder="1" applyAlignment="1">
      <alignment horizontal="center" vertical="top"/>
    </xf>
    <xf numFmtId="0" fontId="16" fillId="0" borderId="26" xfId="0" applyFont="1" applyFill="1" applyBorder="1" applyAlignment="1">
      <alignment horizontal="center" vertical="top"/>
    </xf>
    <xf numFmtId="0" fontId="16" fillId="0" borderId="35" xfId="0" applyFont="1" applyFill="1" applyBorder="1" applyAlignment="1">
      <alignment horizontal="center" vertical="top"/>
    </xf>
    <xf numFmtId="0" fontId="16" fillId="0" borderId="16" xfId="0" applyFont="1" applyFill="1" applyBorder="1" applyAlignment="1">
      <alignment horizontal="center" vertical="top"/>
    </xf>
    <xf numFmtId="0" fontId="16" fillId="0" borderId="36" xfId="0" applyFont="1" applyFill="1" applyBorder="1" applyAlignment="1">
      <alignment horizontal="center" vertical="top"/>
    </xf>
    <xf numFmtId="175" fontId="16" fillId="0" borderId="29" xfId="0" applyNumberFormat="1" applyFont="1" applyFill="1" applyBorder="1" applyAlignment="1">
      <alignment horizontal="center"/>
    </xf>
    <xf numFmtId="175" fontId="16" fillId="0" borderId="30" xfId="0" applyNumberFormat="1" applyFont="1" applyFill="1" applyBorder="1" applyAlignment="1">
      <alignment horizontal="center"/>
    </xf>
    <xf numFmtId="175" fontId="16" fillId="0" borderId="31" xfId="0" applyNumberFormat="1" applyFont="1" applyFill="1" applyBorder="1" applyAlignment="1">
      <alignment horizontal="center"/>
    </xf>
    <xf numFmtId="0" fontId="16" fillId="0" borderId="29" xfId="0" applyFont="1" applyFill="1" applyBorder="1" applyAlignment="1">
      <alignment horizontal="justify" wrapText="1"/>
    </xf>
    <xf numFmtId="0" fontId="16" fillId="0" borderId="30" xfId="0" applyFont="1" applyFill="1" applyBorder="1" applyAlignment="1">
      <alignment horizontal="justify" wrapText="1"/>
    </xf>
    <xf numFmtId="0" fontId="16" fillId="0" borderId="31" xfId="0" applyFont="1" applyFill="1" applyBorder="1" applyAlignment="1">
      <alignment horizontal="justify" wrapText="1"/>
    </xf>
    <xf numFmtId="49" fontId="16" fillId="0" borderId="29" xfId="0" applyNumberFormat="1" applyFont="1" applyFill="1" applyBorder="1" applyAlignment="1">
      <alignment horizontal="center" wrapText="1"/>
    </xf>
    <xf numFmtId="49" fontId="16" fillId="0" borderId="30" xfId="0" applyNumberFormat="1" applyFont="1" applyFill="1" applyBorder="1" applyAlignment="1">
      <alignment horizontal="center" wrapText="1"/>
    </xf>
    <xf numFmtId="49" fontId="16" fillId="0" borderId="31" xfId="0" applyNumberFormat="1" applyFont="1" applyFill="1" applyBorder="1" applyAlignment="1">
      <alignment horizontal="center" wrapText="1"/>
    </xf>
    <xf numFmtId="0" fontId="16" fillId="0" borderId="35" xfId="0" applyFont="1" applyFill="1" applyBorder="1" applyAlignment="1">
      <alignment horizontal="center"/>
    </xf>
    <xf numFmtId="0" fontId="16" fillId="0" borderId="16" xfId="0" applyFont="1" applyFill="1" applyBorder="1" applyAlignment="1">
      <alignment horizontal="center"/>
    </xf>
    <xf numFmtId="0" fontId="16" fillId="0" borderId="36" xfId="0" applyFont="1" applyFill="1" applyBorder="1" applyAlignment="1">
      <alignment horizontal="center"/>
    </xf>
    <xf numFmtId="0" fontId="14" fillId="0" borderId="0" xfId="0" applyFont="1" applyFill="1" applyAlignment="1">
      <alignment horizontal="center"/>
    </xf>
    <xf numFmtId="49" fontId="16" fillId="0" borderId="29" xfId="0" applyNumberFormat="1" applyFont="1" applyFill="1" applyBorder="1" applyAlignment="1">
      <alignment horizontal="center"/>
    </xf>
    <xf numFmtId="49" fontId="16" fillId="0" borderId="30" xfId="0" applyNumberFormat="1" applyFont="1" applyFill="1" applyBorder="1" applyAlignment="1">
      <alignment horizontal="center"/>
    </xf>
    <xf numFmtId="49" fontId="16" fillId="0" borderId="31" xfId="0" applyNumberFormat="1" applyFont="1" applyFill="1" applyBorder="1" applyAlignment="1">
      <alignment horizontal="center"/>
    </xf>
    <xf numFmtId="0" fontId="17" fillId="0" borderId="12" xfId="0" applyFont="1" applyFill="1" applyBorder="1" applyAlignment="1">
      <alignment horizontal="left" wrapText="1"/>
    </xf>
    <xf numFmtId="0" fontId="18" fillId="0" borderId="29" xfId="0" applyFont="1" applyFill="1" applyBorder="1" applyAlignment="1">
      <alignment horizontal="center" wrapText="1"/>
    </xf>
    <xf numFmtId="0" fontId="18" fillId="0" borderId="30" xfId="0" applyFont="1" applyFill="1" applyBorder="1" applyAlignment="1">
      <alignment horizontal="center" wrapText="1"/>
    </xf>
    <xf numFmtId="0" fontId="18" fillId="0" borderId="31" xfId="0" applyFont="1" applyFill="1" applyBorder="1" applyAlignment="1">
      <alignment horizontal="center" wrapText="1"/>
    </xf>
    <xf numFmtId="0" fontId="16" fillId="0" borderId="10" xfId="0" applyFont="1" applyBorder="1" applyAlignment="1">
      <alignment horizontal="justify" vertical="top" wrapText="1"/>
    </xf>
    <xf numFmtId="0" fontId="16" fillId="0" borderId="11" xfId="0" applyFont="1" applyBorder="1" applyAlignment="1">
      <alignment horizontal="justify" vertical="top" wrapText="1"/>
    </xf>
    <xf numFmtId="0" fontId="14" fillId="0" borderId="0" xfId="0" applyFont="1" applyAlignment="1">
      <alignment horizontal="center" vertical="top" wrapText="1"/>
    </xf>
    <xf numFmtId="0" fontId="14" fillId="0" borderId="0" xfId="0" applyFont="1" applyAlignment="1">
      <alignment horizontal="center" vertical="top"/>
    </xf>
    <xf numFmtId="0" fontId="14" fillId="0" borderId="0" xfId="0" applyFont="1" applyAlignment="1">
      <alignment horizontal="center" wrapText="1"/>
    </xf>
    <xf numFmtId="0" fontId="28" fillId="0" borderId="0" xfId="0" applyFont="1" applyAlignment="1">
      <alignment horizontal="center"/>
    </xf>
    <xf numFmtId="0" fontId="28" fillId="0" borderId="13" xfId="0" applyFont="1" applyBorder="1" applyAlignment="1">
      <alignment horizontal="center" wrapText="1"/>
    </xf>
    <xf numFmtId="4" fontId="18" fillId="0" borderId="10" xfId="0" applyNumberFormat="1" applyFont="1" applyFill="1" applyBorder="1" applyAlignment="1">
      <alignment horizontal="center" vertical="center"/>
    </xf>
    <xf numFmtId="4" fontId="16" fillId="0" borderId="12" xfId="0" applyNumberFormat="1" applyFont="1" applyFill="1" applyBorder="1" applyAlignment="1">
      <alignment horizontal="center" vertical="center"/>
    </xf>
    <xf numFmtId="4" fontId="16" fillId="0" borderId="11" xfId="0" applyNumberFormat="1" applyFont="1" applyFill="1" applyBorder="1" applyAlignment="1">
      <alignment horizontal="center" vertical="center"/>
    </xf>
    <xf numFmtId="4" fontId="18" fillId="0" borderId="12" xfId="0" applyNumberFormat="1" applyFont="1" applyFill="1" applyBorder="1" applyAlignment="1">
      <alignment horizontal="center" vertical="center"/>
    </xf>
    <xf numFmtId="4" fontId="16" fillId="0" borderId="10" xfId="0" applyNumberFormat="1" applyFont="1" applyFill="1" applyBorder="1" applyAlignment="1">
      <alignment horizontal="center" vertical="center"/>
    </xf>
    <xf numFmtId="4" fontId="16" fillId="0" borderId="11" xfId="0" applyNumberFormat="1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JKH.OPEN.INFO.VO(v3.5)_цены161210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vdk-kogalym.ru/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3:C18"/>
  <sheetViews>
    <sheetView zoomScalePageLayoutView="0" workbookViewId="0" topLeftCell="A1">
      <selection activeCell="A10" sqref="A10"/>
    </sheetView>
  </sheetViews>
  <sheetFormatPr defaultColWidth="9.125" defaultRowHeight="12.75"/>
  <cols>
    <col min="1" max="1" width="57.00390625" style="2" customWidth="1"/>
    <col min="2" max="2" width="54.375" style="2" customWidth="1"/>
    <col min="3" max="3" width="35.125" style="2" hidden="1" customWidth="1"/>
    <col min="4" max="16384" width="9.125" style="2" customWidth="1"/>
  </cols>
  <sheetData>
    <row r="3" spans="1:2" s="1" customFormat="1" ht="47.25" customHeight="1" thickBot="1">
      <c r="A3" s="131" t="s">
        <v>50</v>
      </c>
      <c r="B3" s="131"/>
    </row>
    <row r="4" spans="1:2" ht="47.25" customHeight="1" thickBot="1">
      <c r="A4" s="12"/>
      <c r="B4" s="32"/>
    </row>
    <row r="5" spans="1:2" ht="39" customHeight="1" thickBot="1">
      <c r="A5" s="33" t="s">
        <v>38</v>
      </c>
      <c r="B5" s="34" t="s">
        <v>101</v>
      </c>
    </row>
    <row r="6" spans="1:2" ht="39" customHeight="1" thickBot="1">
      <c r="A6" s="23" t="s">
        <v>39</v>
      </c>
      <c r="B6" s="35" t="s">
        <v>158</v>
      </c>
    </row>
    <row r="7" spans="1:2" ht="79.5" thickBot="1">
      <c r="A7" s="23" t="s">
        <v>40</v>
      </c>
      <c r="B7" s="34" t="s">
        <v>159</v>
      </c>
    </row>
    <row r="8" spans="1:2" ht="39" customHeight="1" thickBot="1">
      <c r="A8" s="23" t="s">
        <v>41</v>
      </c>
      <c r="B8" s="35" t="s">
        <v>102</v>
      </c>
    </row>
    <row r="9" spans="1:2" ht="39" customHeight="1" thickBot="1">
      <c r="A9" s="23" t="s">
        <v>42</v>
      </c>
      <c r="B9" s="34" t="s">
        <v>102</v>
      </c>
    </row>
    <row r="10" spans="1:2" ht="39" customHeight="1" thickBot="1">
      <c r="A10" s="23" t="s">
        <v>43</v>
      </c>
      <c r="B10" s="35" t="s">
        <v>106</v>
      </c>
    </row>
    <row r="11" spans="1:2" ht="39" customHeight="1" thickBot="1">
      <c r="A11" s="23" t="s">
        <v>44</v>
      </c>
      <c r="B11" s="36" t="s">
        <v>104</v>
      </c>
    </row>
    <row r="12" spans="1:2" ht="39" customHeight="1" thickBot="1">
      <c r="A12" s="23" t="s">
        <v>45</v>
      </c>
      <c r="B12" s="35" t="s">
        <v>103</v>
      </c>
    </row>
    <row r="13" spans="1:2" ht="54.75" customHeight="1" thickBot="1">
      <c r="A13" s="23" t="s">
        <v>46</v>
      </c>
      <c r="B13" s="34" t="s">
        <v>108</v>
      </c>
    </row>
    <row r="14" spans="1:2" ht="39" customHeight="1" thickBot="1">
      <c r="A14" s="13" t="s">
        <v>47</v>
      </c>
      <c r="B14" s="15" t="s">
        <v>105</v>
      </c>
    </row>
    <row r="15" spans="1:3" s="14" customFormat="1" ht="39" customHeight="1" thickBot="1">
      <c r="A15" s="13" t="s">
        <v>0</v>
      </c>
      <c r="B15" s="15">
        <v>2</v>
      </c>
      <c r="C15" s="14" t="s">
        <v>95</v>
      </c>
    </row>
    <row r="16" spans="1:3" s="14" customFormat="1" ht="39" customHeight="1" thickBot="1">
      <c r="A16" s="13" t="s">
        <v>48</v>
      </c>
      <c r="B16" s="15">
        <v>2</v>
      </c>
      <c r="C16" s="14" t="s">
        <v>95</v>
      </c>
    </row>
    <row r="17" spans="1:3" s="14" customFormat="1" ht="39" customHeight="1" thickBot="1">
      <c r="A17" s="13" t="s">
        <v>49</v>
      </c>
      <c r="B17" s="15">
        <v>1</v>
      </c>
      <c r="C17" s="14" t="s">
        <v>95</v>
      </c>
    </row>
    <row r="18" ht="15.75">
      <c r="A18" s="3"/>
    </row>
  </sheetData>
  <sheetProtection/>
  <mergeCells count="1">
    <mergeCell ref="A3:B3"/>
  </mergeCells>
  <hyperlinks>
    <hyperlink ref="B11" r:id="rId1" display="http://www.vdk-kogalym.ru/"/>
  </hyperlinks>
  <printOptions/>
  <pageMargins left="0.75" right="0.75" top="1" bottom="1" header="0.5" footer="0.5"/>
  <pageSetup horizontalDpi="600" verticalDpi="600" orientation="portrait" paperSize="9"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27"/>
  </sheetPr>
  <dimension ref="A2:B8"/>
  <sheetViews>
    <sheetView zoomScaleSheetLayoutView="100" zoomScalePageLayoutView="0" workbookViewId="0" topLeftCell="A1">
      <selection activeCell="H17" sqref="H17"/>
    </sheetView>
  </sheetViews>
  <sheetFormatPr defaultColWidth="9.125" defaultRowHeight="12.75"/>
  <cols>
    <col min="1" max="1" width="48.25390625" style="18" customWidth="1"/>
    <col min="2" max="2" width="35.75390625" style="18" customWidth="1"/>
    <col min="3" max="16384" width="9.125" style="18" customWidth="1"/>
  </cols>
  <sheetData>
    <row r="1" ht="3" customHeight="1"/>
    <row r="2" spans="1:2" s="22" customFormat="1" ht="68.25" customHeight="1">
      <c r="A2" s="200" t="s">
        <v>33</v>
      </c>
      <c r="B2" s="201"/>
    </row>
    <row r="3" spans="1:2" s="19" customFormat="1" ht="12" customHeight="1">
      <c r="A3" s="20"/>
      <c r="B3" s="20"/>
    </row>
    <row r="4" spans="1:2" ht="48" customHeight="1">
      <c r="A4" s="17" t="s">
        <v>34</v>
      </c>
      <c r="B4" s="114">
        <v>0</v>
      </c>
    </row>
    <row r="5" spans="1:2" ht="48" customHeight="1">
      <c r="A5" s="17" t="s">
        <v>35</v>
      </c>
      <c r="B5" s="114">
        <v>0</v>
      </c>
    </row>
    <row r="6" spans="1:2" ht="79.5" customHeight="1">
      <c r="A6" s="198" t="s">
        <v>36</v>
      </c>
      <c r="B6" s="123">
        <v>0</v>
      </c>
    </row>
    <row r="7" spans="1:2" ht="15.75" hidden="1">
      <c r="A7" s="199"/>
      <c r="B7" s="124"/>
    </row>
    <row r="8" spans="1:2" ht="31.5" customHeight="1">
      <c r="A8" s="16" t="s">
        <v>37</v>
      </c>
      <c r="B8" s="116" t="s">
        <v>148</v>
      </c>
    </row>
  </sheetData>
  <sheetProtection/>
  <mergeCells count="3">
    <mergeCell ref="A6:A7"/>
    <mergeCell ref="B6:B7"/>
    <mergeCell ref="A2:B2"/>
  </mergeCells>
  <printOptions/>
  <pageMargins left="0.8661417322834646" right="0.629921259842519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34"/>
  </sheetPr>
  <dimension ref="A7:B10"/>
  <sheetViews>
    <sheetView zoomScalePageLayoutView="0" workbookViewId="0" topLeftCell="A1">
      <selection activeCell="A7" sqref="A7:B7"/>
    </sheetView>
  </sheetViews>
  <sheetFormatPr defaultColWidth="9.125" defaultRowHeight="12.75"/>
  <cols>
    <col min="1" max="2" width="53.75390625" style="2" customWidth="1"/>
    <col min="3" max="16384" width="9.125" style="2" customWidth="1"/>
  </cols>
  <sheetData>
    <row r="7" spans="1:2" s="1" customFormat="1" ht="39" customHeight="1">
      <c r="A7" s="202" t="s">
        <v>84</v>
      </c>
      <c r="B7" s="202"/>
    </row>
    <row r="8" spans="1:2" ht="16.5">
      <c r="A8" s="37"/>
      <c r="B8" s="14"/>
    </row>
    <row r="9" spans="1:2" ht="17.25" thickBot="1">
      <c r="A9" s="37"/>
      <c r="B9" s="14"/>
    </row>
    <row r="10" spans="1:2" ht="331.5" thickBot="1">
      <c r="A10" s="42" t="s">
        <v>85</v>
      </c>
      <c r="B10" s="59" t="s">
        <v>157</v>
      </c>
    </row>
  </sheetData>
  <sheetProtection/>
  <mergeCells count="1">
    <mergeCell ref="A7:B7"/>
  </mergeCells>
  <printOptions/>
  <pageMargins left="0.75" right="0.75" top="1" bottom="1" header="0.5" footer="0.5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27"/>
  </sheetPr>
  <dimension ref="A7:B12"/>
  <sheetViews>
    <sheetView zoomScalePageLayoutView="0" workbookViewId="0" topLeftCell="A1">
      <selection activeCell="G13" sqref="G13"/>
    </sheetView>
  </sheetViews>
  <sheetFormatPr defaultColWidth="9.125" defaultRowHeight="12.75"/>
  <cols>
    <col min="1" max="1" width="51.75390625" style="46" customWidth="1"/>
    <col min="2" max="2" width="36.75390625" style="46" customWidth="1"/>
    <col min="3" max="16384" width="9.125" style="46" customWidth="1"/>
  </cols>
  <sheetData>
    <row r="3" ht="10.5" customHeight="1"/>
    <row r="4" ht="15" hidden="1"/>
    <row r="5" ht="15" hidden="1"/>
    <row r="6" ht="21" customHeight="1" hidden="1"/>
    <row r="7" spans="1:2" s="44" customFormat="1" ht="14.25">
      <c r="A7" s="203" t="s">
        <v>86</v>
      </c>
      <c r="B7" s="203"/>
    </row>
    <row r="8" spans="1:2" s="44" customFormat="1" ht="42" customHeight="1" thickBot="1">
      <c r="A8" s="204" t="s">
        <v>87</v>
      </c>
      <c r="B8" s="204"/>
    </row>
    <row r="9" spans="1:2" ht="47.25" customHeight="1" thickBot="1">
      <c r="A9" s="52" t="s">
        <v>88</v>
      </c>
      <c r="B9" s="53" t="s">
        <v>153</v>
      </c>
    </row>
    <row r="10" spans="1:2" ht="51.75" customHeight="1" thickBot="1">
      <c r="A10" s="54" t="s">
        <v>89</v>
      </c>
      <c r="B10" s="55" t="s">
        <v>154</v>
      </c>
    </row>
    <row r="11" spans="1:2" s="51" customFormat="1" ht="107.25" customHeight="1" thickBot="1">
      <c r="A11" s="56" t="s">
        <v>90</v>
      </c>
      <c r="B11" s="57" t="s">
        <v>99</v>
      </c>
    </row>
    <row r="12" spans="1:2" s="51" customFormat="1" ht="85.5" customHeight="1" thickBot="1">
      <c r="A12" s="48" t="s">
        <v>91</v>
      </c>
      <c r="B12" s="58" t="s">
        <v>100</v>
      </c>
    </row>
  </sheetData>
  <sheetProtection/>
  <mergeCells count="2">
    <mergeCell ref="A7:B7"/>
    <mergeCell ref="A8:B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34"/>
  </sheetPr>
  <dimension ref="A6:B12"/>
  <sheetViews>
    <sheetView zoomScalePageLayoutView="0" workbookViewId="0" topLeftCell="A1">
      <selection activeCell="B26" sqref="B26"/>
    </sheetView>
  </sheetViews>
  <sheetFormatPr defaultColWidth="9.125" defaultRowHeight="12.75"/>
  <cols>
    <col min="1" max="1" width="65.75390625" style="2" customWidth="1"/>
    <col min="2" max="2" width="55.375" style="2" customWidth="1"/>
    <col min="3" max="16384" width="9.125" style="2" customWidth="1"/>
  </cols>
  <sheetData>
    <row r="6" spans="1:2" s="1" customFormat="1" ht="53.25" customHeight="1">
      <c r="A6" s="202" t="s">
        <v>92</v>
      </c>
      <c r="B6" s="202"/>
    </row>
    <row r="7" spans="1:2" ht="16.5">
      <c r="A7" s="37"/>
      <c r="B7" s="14"/>
    </row>
    <row r="8" spans="1:2" ht="17.25" thickBot="1">
      <c r="A8" s="37"/>
      <c r="B8" s="14"/>
    </row>
    <row r="9" spans="1:2" ht="32.25" thickBot="1">
      <c r="A9" s="34" t="s">
        <v>93</v>
      </c>
      <c r="B9" s="38" t="s">
        <v>107</v>
      </c>
    </row>
    <row r="10" spans="1:2" ht="45.75" customHeight="1" thickBot="1">
      <c r="A10" s="39" t="s">
        <v>150</v>
      </c>
      <c r="B10" s="40" t="s">
        <v>151</v>
      </c>
    </row>
    <row r="11" spans="1:2" ht="45.75" customHeight="1" thickBot="1">
      <c r="A11" s="39" t="s">
        <v>94</v>
      </c>
      <c r="B11" s="41" t="s">
        <v>152</v>
      </c>
    </row>
    <row r="12" ht="15.75">
      <c r="A12" s="3"/>
    </row>
  </sheetData>
  <sheetProtection/>
  <mergeCells count="1">
    <mergeCell ref="A6:B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4:B12"/>
  <sheetViews>
    <sheetView zoomScalePageLayoutView="0" workbookViewId="0" topLeftCell="A1">
      <selection activeCell="B17" sqref="B17"/>
    </sheetView>
  </sheetViews>
  <sheetFormatPr defaultColWidth="9.125" defaultRowHeight="12.75"/>
  <cols>
    <col min="1" max="2" width="49.375" style="46" customWidth="1"/>
    <col min="3" max="16384" width="9.125" style="46" customWidth="1"/>
  </cols>
  <sheetData>
    <row r="1" ht="15"/>
    <row r="2" ht="15"/>
    <row r="3" ht="15"/>
    <row r="4" spans="1:2" s="44" customFormat="1" ht="14.25">
      <c r="A4" s="132" t="s">
        <v>51</v>
      </c>
      <c r="B4" s="132"/>
    </row>
    <row r="5" spans="1:2" ht="15.75" thickBot="1">
      <c r="A5" s="45"/>
      <c r="B5" s="45"/>
    </row>
    <row r="6" spans="1:2" ht="67.5" customHeight="1" thickBot="1">
      <c r="A6" s="47" t="s">
        <v>52</v>
      </c>
      <c r="B6" s="104" t="s">
        <v>109</v>
      </c>
    </row>
    <row r="7" spans="1:2" ht="67.5" customHeight="1" thickBot="1">
      <c r="A7" s="48" t="s">
        <v>53</v>
      </c>
      <c r="B7" s="105" t="s">
        <v>164</v>
      </c>
    </row>
    <row r="8" spans="1:2" ht="67.5" customHeight="1" thickBot="1">
      <c r="A8" s="48" t="s">
        <v>54</v>
      </c>
      <c r="B8" s="49" t="s">
        <v>163</v>
      </c>
    </row>
    <row r="9" spans="1:2" ht="67.5" customHeight="1" thickBot="1">
      <c r="A9" s="48" t="s">
        <v>55</v>
      </c>
      <c r="B9" s="49" t="s">
        <v>165</v>
      </c>
    </row>
    <row r="10" spans="1:2" ht="67.5" customHeight="1" thickBot="1">
      <c r="A10" s="48" t="s">
        <v>56</v>
      </c>
      <c r="B10" s="49" t="s">
        <v>146</v>
      </c>
    </row>
    <row r="11" spans="1:2" ht="15">
      <c r="A11" s="50"/>
      <c r="B11" s="51"/>
    </row>
    <row r="12" spans="1:2" ht="15">
      <c r="A12" s="51" t="s">
        <v>57</v>
      </c>
      <c r="B12" s="51"/>
    </row>
  </sheetData>
  <sheetProtection/>
  <mergeCells count="1">
    <mergeCell ref="A4:B4"/>
  </mergeCells>
  <printOptions/>
  <pageMargins left="0.75" right="0.75" top="1" bottom="1" header="0.5" footer="0.5"/>
  <pageSetup horizontalDpi="600" verticalDpi="600" orientation="portrait" paperSize="9" scale="88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7"/>
  </sheetPr>
  <dimension ref="A4:B11"/>
  <sheetViews>
    <sheetView zoomScalePageLayoutView="0" workbookViewId="0" topLeftCell="A1">
      <selection activeCell="A7" sqref="A7"/>
    </sheetView>
  </sheetViews>
  <sheetFormatPr defaultColWidth="9.125" defaultRowHeight="12.75"/>
  <cols>
    <col min="1" max="1" width="43.875" style="26" customWidth="1"/>
    <col min="2" max="2" width="40.125" style="26" customWidth="1"/>
    <col min="3" max="5" width="26.875" style="26" customWidth="1"/>
    <col min="6" max="16384" width="9.125" style="26" customWidth="1"/>
  </cols>
  <sheetData>
    <row r="4" spans="1:2" ht="17.25" thickBot="1">
      <c r="A4" s="133" t="s">
        <v>58</v>
      </c>
      <c r="B4" s="133"/>
    </row>
    <row r="5" spans="1:2" ht="17.25" thickBot="1">
      <c r="A5" s="25"/>
      <c r="B5" s="25"/>
    </row>
    <row r="6" spans="1:2" ht="76.5" customHeight="1" thickBot="1">
      <c r="A6" s="27" t="s">
        <v>59</v>
      </c>
      <c r="B6" s="28">
        <v>0</v>
      </c>
    </row>
    <row r="7" spans="1:2" ht="76.5" customHeight="1" thickBot="1">
      <c r="A7" s="29" t="s">
        <v>60</v>
      </c>
      <c r="B7" s="30">
        <v>0</v>
      </c>
    </row>
    <row r="8" spans="1:2" ht="76.5" customHeight="1" thickBot="1">
      <c r="A8" s="29" t="s">
        <v>61</v>
      </c>
      <c r="B8" s="30">
        <v>0</v>
      </c>
    </row>
    <row r="9" spans="1:2" ht="76.5" customHeight="1" thickBot="1">
      <c r="A9" s="29" t="s">
        <v>62</v>
      </c>
      <c r="B9" s="30">
        <v>0</v>
      </c>
    </row>
    <row r="10" spans="1:2" ht="76.5" customHeight="1" thickBot="1">
      <c r="A10" s="29" t="s">
        <v>63</v>
      </c>
      <c r="B10" s="30">
        <v>0</v>
      </c>
    </row>
    <row r="11" ht="165" customHeight="1">
      <c r="A11" s="5"/>
    </row>
    <row r="12" ht="165" customHeight="1"/>
    <row r="13" ht="165" customHeight="1"/>
    <row r="14" ht="165" customHeight="1"/>
    <row r="15" ht="165" customHeight="1"/>
    <row r="16" ht="165" customHeight="1"/>
    <row r="17" ht="165" customHeight="1"/>
    <row r="18" ht="165" customHeight="1"/>
    <row r="19" ht="165" customHeight="1"/>
    <row r="20" ht="165" customHeight="1"/>
    <row r="21" ht="165" customHeight="1"/>
    <row r="22" ht="165" customHeight="1"/>
    <row r="23" ht="165" customHeight="1"/>
    <row r="24" ht="165" customHeight="1"/>
    <row r="25" ht="165" customHeight="1"/>
    <row r="26" ht="165" customHeight="1"/>
    <row r="27" ht="165" customHeight="1"/>
    <row r="28" ht="165" customHeight="1"/>
    <row r="29" ht="165" customHeight="1"/>
    <row r="30" ht="165" customHeight="1"/>
    <row r="31" ht="165" customHeight="1"/>
    <row r="32" ht="165" customHeight="1"/>
    <row r="33" ht="165" customHeight="1"/>
    <row r="34" ht="165" customHeight="1"/>
    <row r="35" ht="165" customHeight="1"/>
    <row r="36" ht="165" customHeight="1"/>
    <row r="37" ht="165" customHeight="1"/>
    <row r="38" ht="165" customHeight="1"/>
    <row r="39" ht="165" customHeight="1"/>
    <row r="40" ht="165" customHeight="1"/>
  </sheetData>
  <sheetProtection/>
  <mergeCells count="1">
    <mergeCell ref="A4:B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7"/>
  </sheetPr>
  <dimension ref="A5:B12"/>
  <sheetViews>
    <sheetView zoomScalePageLayoutView="0" workbookViewId="0" topLeftCell="A1">
      <selection activeCell="A8" sqref="A8"/>
    </sheetView>
  </sheetViews>
  <sheetFormatPr defaultColWidth="9.125" defaultRowHeight="12.75"/>
  <cols>
    <col min="1" max="2" width="56.875" style="26" customWidth="1"/>
    <col min="3" max="16384" width="9.125" style="26" customWidth="1"/>
  </cols>
  <sheetData>
    <row r="5" spans="1:2" ht="17.25" thickBot="1">
      <c r="A5" s="133" t="s">
        <v>64</v>
      </c>
      <c r="B5" s="133"/>
    </row>
    <row r="6" spans="1:2" ht="17.25" thickBot="1">
      <c r="A6" s="25"/>
      <c r="B6" s="25"/>
    </row>
    <row r="7" spans="1:2" ht="81" customHeight="1" thickBot="1">
      <c r="A7" s="27" t="s">
        <v>65</v>
      </c>
      <c r="B7" s="28">
        <v>0</v>
      </c>
    </row>
    <row r="8" spans="1:2" ht="81" customHeight="1" thickBot="1">
      <c r="A8" s="29" t="s">
        <v>66</v>
      </c>
      <c r="B8" s="30">
        <v>0</v>
      </c>
    </row>
    <row r="9" spans="1:2" ht="81" customHeight="1" thickBot="1">
      <c r="A9" s="29" t="s">
        <v>67</v>
      </c>
      <c r="B9" s="30">
        <v>0</v>
      </c>
    </row>
    <row r="10" spans="1:2" ht="81" customHeight="1" thickBot="1">
      <c r="A10" s="29" t="s">
        <v>68</v>
      </c>
      <c r="B10" s="30">
        <v>0</v>
      </c>
    </row>
    <row r="11" spans="1:2" ht="81" customHeight="1" thickBot="1">
      <c r="A11" s="29" t="s">
        <v>69</v>
      </c>
      <c r="B11" s="30">
        <v>0</v>
      </c>
    </row>
    <row r="12" ht="81" customHeight="1">
      <c r="A12" s="31"/>
    </row>
    <row r="13" ht="81" customHeight="1"/>
    <row r="14" ht="81" customHeight="1"/>
    <row r="15" ht="81" customHeight="1"/>
    <row r="16" ht="81" customHeight="1"/>
    <row r="17" ht="81" customHeight="1"/>
    <row r="18" ht="81" customHeight="1"/>
    <row r="19" ht="81" customHeight="1"/>
    <row r="20" ht="81" customHeight="1"/>
    <row r="21" ht="81" customHeight="1"/>
    <row r="22" ht="81" customHeight="1"/>
    <row r="23" ht="81" customHeight="1"/>
    <row r="24" ht="81" customHeight="1"/>
    <row r="25" ht="81" customHeight="1"/>
    <row r="26" ht="81" customHeight="1"/>
    <row r="27" ht="81" customHeight="1"/>
    <row r="28" ht="81" customHeight="1"/>
    <row r="29" ht="81" customHeight="1"/>
    <row r="30" ht="81" customHeight="1"/>
    <row r="31" ht="81" customHeight="1"/>
    <row r="32" ht="81" customHeight="1"/>
    <row r="33" ht="81" customHeight="1"/>
    <row r="34" ht="81" customHeight="1"/>
    <row r="35" ht="81" customHeight="1"/>
    <row r="36" ht="81" customHeight="1"/>
    <row r="37" ht="81" customHeight="1"/>
    <row r="38" ht="81" customHeight="1"/>
    <row r="39" ht="81" customHeight="1"/>
    <row r="40" ht="81" customHeight="1"/>
    <row r="41" ht="81" customHeight="1"/>
    <row r="42" ht="81" customHeight="1"/>
    <row r="43" ht="81" customHeight="1"/>
    <row r="44" ht="81" customHeight="1"/>
    <row r="45" ht="81" customHeight="1"/>
    <row r="46" ht="81" customHeight="1"/>
    <row r="47" ht="81" customHeight="1"/>
    <row r="48" ht="81" customHeight="1"/>
    <row r="49" ht="81" customHeight="1"/>
    <row r="50" ht="81" customHeight="1"/>
    <row r="51" ht="81" customHeight="1"/>
  </sheetData>
  <sheetProtection/>
  <mergeCells count="1">
    <mergeCell ref="A5:B5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7"/>
  </sheetPr>
  <dimension ref="A5:B12"/>
  <sheetViews>
    <sheetView zoomScalePageLayoutView="0" workbookViewId="0" topLeftCell="A1">
      <selection activeCell="B10" sqref="B10"/>
    </sheetView>
  </sheetViews>
  <sheetFormatPr defaultColWidth="9.125" defaultRowHeight="12.75"/>
  <cols>
    <col min="1" max="2" width="44.125" style="26" customWidth="1"/>
    <col min="3" max="16384" width="9.125" style="26" customWidth="1"/>
  </cols>
  <sheetData>
    <row r="5" spans="1:2" ht="17.25" thickBot="1">
      <c r="A5" s="133" t="s">
        <v>70</v>
      </c>
      <c r="B5" s="133"/>
    </row>
    <row r="6" spans="1:2" ht="17.25" thickBot="1">
      <c r="A6" s="25"/>
      <c r="B6" s="25"/>
    </row>
    <row r="7" spans="1:2" ht="55.5" customHeight="1" thickBot="1">
      <c r="A7" s="27" t="s">
        <v>71</v>
      </c>
      <c r="B7" s="28">
        <v>0</v>
      </c>
    </row>
    <row r="8" spans="1:2" ht="55.5" customHeight="1" thickBot="1">
      <c r="A8" s="29" t="s">
        <v>72</v>
      </c>
      <c r="B8" s="30">
        <v>0</v>
      </c>
    </row>
    <row r="9" spans="1:2" ht="55.5" customHeight="1" thickBot="1">
      <c r="A9" s="29" t="s">
        <v>73</v>
      </c>
      <c r="B9" s="30">
        <v>0</v>
      </c>
    </row>
    <row r="10" spans="1:2" ht="55.5" customHeight="1" thickBot="1">
      <c r="A10" s="29" t="s">
        <v>74</v>
      </c>
      <c r="B10" s="30">
        <v>0</v>
      </c>
    </row>
    <row r="11" spans="1:2" ht="55.5" customHeight="1" thickBot="1">
      <c r="A11" s="29" t="s">
        <v>75</v>
      </c>
      <c r="B11" s="30">
        <v>0</v>
      </c>
    </row>
    <row r="12" ht="15.75">
      <c r="A12" s="5"/>
    </row>
  </sheetData>
  <sheetProtection/>
  <mergeCells count="1">
    <mergeCell ref="A5:B5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7"/>
  </sheetPr>
  <dimension ref="A4:B12"/>
  <sheetViews>
    <sheetView zoomScalePageLayoutView="0" workbookViewId="0" topLeftCell="A1">
      <selection activeCell="E10" sqref="E10"/>
    </sheetView>
  </sheetViews>
  <sheetFormatPr defaultColWidth="9.125" defaultRowHeight="12.75"/>
  <cols>
    <col min="1" max="2" width="42.875" style="26" customWidth="1"/>
    <col min="3" max="16384" width="9.125" style="26" customWidth="1"/>
  </cols>
  <sheetData>
    <row r="4" spans="1:2" ht="16.5">
      <c r="A4" s="134" t="s">
        <v>76</v>
      </c>
      <c r="B4" s="134"/>
    </row>
    <row r="5" spans="1:2" ht="16.5">
      <c r="A5" s="134" t="s">
        <v>77</v>
      </c>
      <c r="B5" s="134"/>
    </row>
    <row r="6" spans="1:2" ht="17.25" thickBot="1">
      <c r="A6" s="133" t="s">
        <v>78</v>
      </c>
      <c r="B6" s="133"/>
    </row>
    <row r="7" spans="1:2" ht="84.75" customHeight="1" thickBot="1">
      <c r="A7" s="27" t="s">
        <v>79</v>
      </c>
      <c r="B7" s="28">
        <v>0</v>
      </c>
    </row>
    <row r="8" spans="1:2" ht="84.75" customHeight="1" thickBot="1">
      <c r="A8" s="29" t="s">
        <v>80</v>
      </c>
      <c r="B8" s="30">
        <v>0</v>
      </c>
    </row>
    <row r="9" spans="1:2" ht="84.75" customHeight="1" thickBot="1">
      <c r="A9" s="29" t="s">
        <v>81</v>
      </c>
      <c r="B9" s="30">
        <v>0</v>
      </c>
    </row>
    <row r="10" spans="1:2" ht="84.75" customHeight="1" thickBot="1">
      <c r="A10" s="29" t="s">
        <v>82</v>
      </c>
      <c r="B10" s="30">
        <v>0</v>
      </c>
    </row>
    <row r="11" spans="1:2" ht="84.75" customHeight="1" thickBot="1">
      <c r="A11" s="29" t="s">
        <v>83</v>
      </c>
      <c r="B11" s="30">
        <v>0</v>
      </c>
    </row>
    <row r="12" ht="15.75">
      <c r="A12" s="5"/>
    </row>
  </sheetData>
  <sheetProtection/>
  <mergeCells count="3">
    <mergeCell ref="A4:B4"/>
    <mergeCell ref="A5:B5"/>
    <mergeCell ref="A6:B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2:Y41"/>
  <sheetViews>
    <sheetView tabSelected="1" view="pageBreakPreview" zoomScaleSheetLayoutView="100" zoomScalePageLayoutView="0" workbookViewId="0" topLeftCell="A25">
      <selection activeCell="B30" sqref="B30"/>
    </sheetView>
  </sheetViews>
  <sheetFormatPr defaultColWidth="9.125" defaultRowHeight="12.75"/>
  <cols>
    <col min="1" max="1" width="84.375" style="4" customWidth="1"/>
    <col min="2" max="2" width="45.625" style="43" customWidth="1"/>
    <col min="3" max="3" width="15.625" style="4" customWidth="1"/>
    <col min="4" max="4" width="11.25390625" style="4" customWidth="1"/>
    <col min="5" max="5" width="13.00390625" style="4" customWidth="1"/>
    <col min="6" max="6" width="12.625" style="4" customWidth="1"/>
    <col min="7" max="7" width="9.875" style="4" customWidth="1"/>
    <col min="8" max="13" width="9.125" style="4" customWidth="1"/>
    <col min="14" max="14" width="11.00390625" style="4" customWidth="1"/>
    <col min="15" max="16" width="9.125" style="4" customWidth="1"/>
    <col min="17" max="18" width="9.125" style="70" customWidth="1"/>
    <col min="19" max="20" width="22.375" style="71" customWidth="1"/>
    <col min="21" max="21" width="35.75390625" style="70" customWidth="1"/>
    <col min="22" max="22" width="21.125" style="70" customWidth="1"/>
    <col min="23" max="23" width="9.125" style="70" customWidth="1"/>
    <col min="24" max="24" width="12.125" style="70" bestFit="1" customWidth="1"/>
    <col min="25" max="25" width="9.125" style="70" customWidth="1"/>
    <col min="26" max="16384" width="9.125" style="4" customWidth="1"/>
  </cols>
  <sheetData>
    <row r="1" ht="3" customHeight="1"/>
    <row r="2" spans="1:25" s="60" customFormat="1" ht="33.75" customHeight="1">
      <c r="A2" s="138" t="s">
        <v>1</v>
      </c>
      <c r="B2" s="139"/>
      <c r="Q2" s="72"/>
      <c r="R2" s="72"/>
      <c r="S2" s="73"/>
      <c r="T2" s="73"/>
      <c r="U2" s="73"/>
      <c r="V2" s="73"/>
      <c r="W2" s="72"/>
      <c r="X2" s="72"/>
      <c r="Y2" s="72"/>
    </row>
    <row r="3" spans="1:25" s="61" customFormat="1" ht="22.5" customHeight="1">
      <c r="A3" s="120" t="s">
        <v>167</v>
      </c>
      <c r="B3" s="120"/>
      <c r="Q3" s="74"/>
      <c r="R3" s="74"/>
      <c r="S3" s="74"/>
      <c r="T3" s="74"/>
      <c r="U3" s="74"/>
      <c r="V3" s="74"/>
      <c r="W3" s="74"/>
      <c r="X3" s="74"/>
      <c r="Y3" s="74"/>
    </row>
    <row r="4" spans="1:25" s="7" customFormat="1" ht="31.5" customHeight="1">
      <c r="A4" s="6" t="s">
        <v>133</v>
      </c>
      <c r="B4" s="205">
        <v>521.1136</v>
      </c>
      <c r="C4" s="8"/>
      <c r="D4" s="102"/>
      <c r="J4" s="8"/>
      <c r="Q4" s="68"/>
      <c r="R4" s="68"/>
      <c r="S4" s="75"/>
      <c r="T4" s="75"/>
      <c r="U4" s="76"/>
      <c r="V4" s="76"/>
      <c r="W4" s="68"/>
      <c r="X4" s="77"/>
      <c r="Y4" s="68"/>
    </row>
    <row r="5" spans="1:25" s="7" customFormat="1" ht="39.75" customHeight="1">
      <c r="A5" s="6" t="s">
        <v>110</v>
      </c>
      <c r="B5" s="208">
        <f>B8+B11+B12+B13+B14+B15+B16+B17+B20+B19</f>
        <v>797.38907</v>
      </c>
      <c r="C5" s="108">
        <v>797.38907</v>
      </c>
      <c r="D5" s="102">
        <f>C5-B5</f>
        <v>0</v>
      </c>
      <c r="E5" s="102"/>
      <c r="N5" s="8"/>
      <c r="Q5" s="68"/>
      <c r="R5" s="68"/>
      <c r="S5" s="75"/>
      <c r="T5" s="75"/>
      <c r="U5" s="76"/>
      <c r="V5" s="76"/>
      <c r="W5" s="78"/>
      <c r="X5" s="77"/>
      <c r="Y5" s="68"/>
    </row>
    <row r="6" spans="1:25" s="7" customFormat="1" ht="35.25" customHeight="1">
      <c r="A6" s="136" t="s">
        <v>111</v>
      </c>
      <c r="B6" s="209">
        <v>0</v>
      </c>
      <c r="E6" s="8"/>
      <c r="Q6" s="68"/>
      <c r="R6" s="68"/>
      <c r="S6" s="140"/>
      <c r="T6" s="140"/>
      <c r="U6" s="141"/>
      <c r="V6" s="135"/>
      <c r="W6" s="68"/>
      <c r="X6" s="68"/>
      <c r="Y6" s="68"/>
    </row>
    <row r="7" spans="1:25" s="7" customFormat="1" ht="8.25" customHeight="1">
      <c r="A7" s="137"/>
      <c r="B7" s="210"/>
      <c r="Q7" s="68"/>
      <c r="R7" s="68"/>
      <c r="S7" s="140"/>
      <c r="T7" s="140"/>
      <c r="U7" s="141"/>
      <c r="V7" s="135"/>
      <c r="W7" s="68"/>
      <c r="X7" s="68"/>
      <c r="Y7" s="68"/>
    </row>
    <row r="8" spans="1:25" s="7" customFormat="1" ht="57" customHeight="1">
      <c r="A8" s="6" t="s">
        <v>134</v>
      </c>
      <c r="B8" s="118">
        <v>56.45724</v>
      </c>
      <c r="F8" s="8"/>
      <c r="G8" s="8"/>
      <c r="K8" s="68"/>
      <c r="L8" s="68"/>
      <c r="M8" s="68"/>
      <c r="N8" s="68"/>
      <c r="O8" s="68"/>
      <c r="Q8" s="68"/>
      <c r="R8" s="68"/>
      <c r="S8" s="79"/>
      <c r="T8" s="79"/>
      <c r="U8" s="79"/>
      <c r="V8" s="79"/>
      <c r="W8" s="68"/>
      <c r="X8" s="68"/>
      <c r="Y8" s="68"/>
    </row>
    <row r="9" spans="1:25" s="7" customFormat="1" ht="24" customHeight="1">
      <c r="A9" s="62" t="s">
        <v>147</v>
      </c>
      <c r="B9" s="111">
        <f>B8/B10</f>
        <v>4.2006875</v>
      </c>
      <c r="F9" s="8"/>
      <c r="G9" s="8"/>
      <c r="K9" s="69"/>
      <c r="L9" s="69"/>
      <c r="M9" s="69"/>
      <c r="N9" s="69"/>
      <c r="O9" s="68"/>
      <c r="Q9" s="68"/>
      <c r="R9" s="68"/>
      <c r="S9" s="68"/>
      <c r="T9" s="68"/>
      <c r="U9" s="68"/>
      <c r="V9" s="68"/>
      <c r="W9" s="68"/>
      <c r="X9" s="68"/>
      <c r="Y9" s="68"/>
    </row>
    <row r="10" spans="1:25" s="7" customFormat="1" ht="39" customHeight="1">
      <c r="A10" s="62" t="s">
        <v>156</v>
      </c>
      <c r="B10" s="111">
        <v>13.44</v>
      </c>
      <c r="F10" s="8"/>
      <c r="G10" s="8"/>
      <c r="K10" s="69"/>
      <c r="L10" s="69"/>
      <c r="M10" s="69"/>
      <c r="N10" s="69"/>
      <c r="O10" s="68"/>
      <c r="Q10" s="68"/>
      <c r="R10" s="68"/>
      <c r="S10" s="68"/>
      <c r="T10" s="68"/>
      <c r="U10" s="68"/>
      <c r="V10" s="68"/>
      <c r="W10" s="68"/>
      <c r="X10" s="68"/>
      <c r="Y10" s="68"/>
    </row>
    <row r="11" spans="1:25" s="7" customFormat="1" ht="31.5" customHeight="1">
      <c r="A11" s="6" t="s">
        <v>135</v>
      </c>
      <c r="B11" s="118">
        <v>4.45322</v>
      </c>
      <c r="F11" s="8"/>
      <c r="G11" s="8"/>
      <c r="K11" s="68"/>
      <c r="L11" s="68"/>
      <c r="M11" s="68"/>
      <c r="N11" s="68"/>
      <c r="O11" s="68"/>
      <c r="Q11" s="68"/>
      <c r="R11" s="68"/>
      <c r="S11" s="79"/>
      <c r="T11" s="79"/>
      <c r="U11" s="80"/>
      <c r="V11" s="80"/>
      <c r="W11" s="68"/>
      <c r="X11" s="68"/>
      <c r="Y11" s="68"/>
    </row>
    <row r="12" spans="1:25" s="7" customFormat="1" ht="46.5" customHeight="1">
      <c r="A12" s="6" t="s">
        <v>136</v>
      </c>
      <c r="B12" s="118">
        <f>443.70591+70.40518</f>
        <v>514.11109</v>
      </c>
      <c r="G12" s="8"/>
      <c r="K12" s="68"/>
      <c r="L12" s="68"/>
      <c r="M12" s="68"/>
      <c r="N12" s="68"/>
      <c r="O12" s="68"/>
      <c r="Q12" s="68"/>
      <c r="R12" s="68"/>
      <c r="S12" s="79"/>
      <c r="T12" s="79"/>
      <c r="U12" s="80"/>
      <c r="V12" s="80"/>
      <c r="W12" s="68"/>
      <c r="X12" s="68"/>
      <c r="Y12" s="68"/>
    </row>
    <row r="13" spans="1:25" s="7" customFormat="1" ht="46.5" customHeight="1">
      <c r="A13" s="6" t="s">
        <v>137</v>
      </c>
      <c r="B13" s="118">
        <v>0</v>
      </c>
      <c r="F13" s="8"/>
      <c r="G13" s="8"/>
      <c r="Q13" s="68"/>
      <c r="R13" s="68"/>
      <c r="S13" s="79"/>
      <c r="T13" s="79"/>
      <c r="U13" s="80"/>
      <c r="V13" s="80"/>
      <c r="W13" s="68"/>
      <c r="X13" s="68"/>
      <c r="Y13" s="68"/>
    </row>
    <row r="14" spans="1:25" s="7" customFormat="1" ht="30.75" customHeight="1">
      <c r="A14" s="6" t="s">
        <v>138</v>
      </c>
      <c r="B14" s="118">
        <v>0</v>
      </c>
      <c r="F14" s="8"/>
      <c r="G14" s="8"/>
      <c r="I14" s="8"/>
      <c r="Q14" s="68"/>
      <c r="R14" s="68"/>
      <c r="S14" s="79"/>
      <c r="T14" s="79"/>
      <c r="U14" s="80"/>
      <c r="V14" s="80"/>
      <c r="W14" s="68"/>
      <c r="X14" s="68"/>
      <c r="Y14" s="68"/>
    </row>
    <row r="15" spans="1:25" s="7" customFormat="1" ht="46.5" customHeight="1">
      <c r="A15" s="6" t="s">
        <v>139</v>
      </c>
      <c r="B15" s="118">
        <v>29.77218</v>
      </c>
      <c r="F15" s="8"/>
      <c r="G15" s="8"/>
      <c r="Q15" s="68"/>
      <c r="R15" s="68"/>
      <c r="S15" s="79"/>
      <c r="T15" s="79"/>
      <c r="U15" s="80"/>
      <c r="V15" s="80"/>
      <c r="W15" s="68"/>
      <c r="X15" s="68"/>
      <c r="Y15" s="68"/>
    </row>
    <row r="16" spans="1:25" s="7" customFormat="1" ht="46.5" customHeight="1">
      <c r="A16" s="6" t="s">
        <v>140</v>
      </c>
      <c r="B16" s="206">
        <f>15.68662-0.30455</f>
        <v>15.382069999999999</v>
      </c>
      <c r="F16" s="8"/>
      <c r="G16" s="8"/>
      <c r="Q16" s="68"/>
      <c r="R16" s="68"/>
      <c r="S16" s="79"/>
      <c r="T16" s="79"/>
      <c r="U16" s="81"/>
      <c r="V16" s="80"/>
      <c r="W16" s="68"/>
      <c r="X16" s="68"/>
      <c r="Y16" s="68"/>
    </row>
    <row r="17" spans="1:25" s="7" customFormat="1" ht="46.5" customHeight="1">
      <c r="A17" s="10" t="s">
        <v>141</v>
      </c>
      <c r="B17" s="206">
        <v>0.63603</v>
      </c>
      <c r="G17" s="8"/>
      <c r="Q17" s="68"/>
      <c r="R17" s="68"/>
      <c r="S17" s="79"/>
      <c r="T17" s="79"/>
      <c r="U17" s="79"/>
      <c r="V17" s="80"/>
      <c r="W17" s="68"/>
      <c r="X17" s="68"/>
      <c r="Y17" s="68"/>
    </row>
    <row r="18" spans="1:25" s="7" customFormat="1" ht="90.75" customHeight="1">
      <c r="A18" s="10" t="s">
        <v>112</v>
      </c>
      <c r="B18" s="206">
        <v>0</v>
      </c>
      <c r="E18" s="68"/>
      <c r="F18" s="92"/>
      <c r="G18" s="68"/>
      <c r="Q18" s="68"/>
      <c r="R18" s="68"/>
      <c r="S18" s="79"/>
      <c r="T18" s="79"/>
      <c r="U18" s="80"/>
      <c r="V18" s="80"/>
      <c r="W18" s="68"/>
      <c r="X18" s="68"/>
      <c r="Y18" s="68"/>
    </row>
    <row r="19" spans="1:25" s="7" customFormat="1" ht="88.5" customHeight="1">
      <c r="A19" s="9" t="s">
        <v>143</v>
      </c>
      <c r="B19" s="207">
        <f>0.59494+31.0586+3.17075+1.506+6.97822+133.26873</f>
        <v>176.57724000000002</v>
      </c>
      <c r="E19" s="68"/>
      <c r="F19" s="93"/>
      <c r="G19" s="92"/>
      <c r="Q19" s="68"/>
      <c r="R19" s="68"/>
      <c r="S19" s="79"/>
      <c r="T19" s="79"/>
      <c r="U19" s="80"/>
      <c r="V19" s="80"/>
      <c r="W19" s="68"/>
      <c r="X19" s="68"/>
      <c r="Y19" s="68"/>
    </row>
    <row r="20" spans="1:25" s="7" customFormat="1" ht="88.5" customHeight="1">
      <c r="A20" s="10" t="s">
        <v>142</v>
      </c>
      <c r="B20" s="206">
        <v>0</v>
      </c>
      <c r="E20" s="68"/>
      <c r="F20" s="78"/>
      <c r="G20" s="68"/>
      <c r="H20" s="11"/>
      <c r="Q20" s="68"/>
      <c r="R20" s="80"/>
      <c r="S20" s="79"/>
      <c r="T20" s="79"/>
      <c r="U20" s="80"/>
      <c r="V20" s="80"/>
      <c r="W20" s="68"/>
      <c r="X20" s="68"/>
      <c r="Y20" s="68"/>
    </row>
    <row r="21" spans="1:25" s="7" customFormat="1" ht="71.25" customHeight="1">
      <c r="A21" s="6" t="s">
        <v>144</v>
      </c>
      <c r="B21" s="118">
        <v>-277</v>
      </c>
      <c r="D21" s="8"/>
      <c r="F21" s="8"/>
      <c r="G21" s="11"/>
      <c r="Q21" s="68"/>
      <c r="R21" s="68"/>
      <c r="S21" s="79"/>
      <c r="T21" s="79"/>
      <c r="U21" s="80"/>
      <c r="V21" s="80"/>
      <c r="W21" s="68"/>
      <c r="X21" s="68"/>
      <c r="Y21" s="68"/>
    </row>
    <row r="22" spans="1:22" ht="48.75" customHeight="1">
      <c r="A22" s="63" t="s">
        <v>149</v>
      </c>
      <c r="B22" s="118">
        <v>0</v>
      </c>
      <c r="C22" s="130" t="s">
        <v>169</v>
      </c>
      <c r="D22" s="64"/>
      <c r="F22" s="64"/>
      <c r="S22" s="79"/>
      <c r="T22" s="79"/>
      <c r="U22" s="79"/>
      <c r="V22" s="79"/>
    </row>
    <row r="23" spans="1:25" s="7" customFormat="1" ht="39.75" customHeight="1">
      <c r="A23" s="6" t="s">
        <v>145</v>
      </c>
      <c r="B23" s="109">
        <f>B4-B5</f>
        <v>-276.2754699999999</v>
      </c>
      <c r="D23" s="8"/>
      <c r="E23" s="8"/>
      <c r="Q23" s="68"/>
      <c r="R23" s="68"/>
      <c r="S23" s="79"/>
      <c r="T23" s="79"/>
      <c r="U23" s="79"/>
      <c r="V23" s="79"/>
      <c r="W23" s="68"/>
      <c r="X23" s="68"/>
      <c r="Y23" s="68"/>
    </row>
    <row r="24" spans="1:22" ht="63">
      <c r="A24" s="65" t="s">
        <v>155</v>
      </c>
      <c r="B24" s="110" t="s">
        <v>166</v>
      </c>
      <c r="S24" s="82"/>
      <c r="T24" s="83"/>
      <c r="U24" s="83"/>
      <c r="V24" s="83"/>
    </row>
    <row r="25" spans="1:22" ht="16.5" customHeight="1">
      <c r="A25" s="66" t="s">
        <v>113</v>
      </c>
      <c r="B25" s="117">
        <v>2.71</v>
      </c>
      <c r="C25" s="106" t="s">
        <v>162</v>
      </c>
      <c r="S25" s="84"/>
      <c r="T25" s="84"/>
      <c r="U25" s="85"/>
      <c r="V25" s="85"/>
    </row>
    <row r="26" spans="1:22" ht="16.5" customHeight="1">
      <c r="A26" s="66" t="s">
        <v>114</v>
      </c>
      <c r="B26" s="112">
        <v>0</v>
      </c>
      <c r="C26" s="107" t="s">
        <v>162</v>
      </c>
      <c r="S26" s="84"/>
      <c r="T26" s="84"/>
      <c r="U26" s="85"/>
      <c r="V26" s="85"/>
    </row>
    <row r="27" spans="1:22" ht="22.5" customHeight="1">
      <c r="A27" s="24" t="s">
        <v>115</v>
      </c>
      <c r="B27" s="112">
        <f>B25</f>
        <v>2.71</v>
      </c>
      <c r="C27" s="107" t="s">
        <v>162</v>
      </c>
      <c r="S27" s="84"/>
      <c r="T27" s="84"/>
      <c r="U27" s="84"/>
      <c r="V27" s="84"/>
    </row>
    <row r="28" spans="1:22" ht="40.5" customHeight="1">
      <c r="A28" s="24" t="s">
        <v>116</v>
      </c>
      <c r="B28" s="117">
        <v>2.56</v>
      </c>
      <c r="C28" s="107" t="s">
        <v>162</v>
      </c>
      <c r="S28" s="84"/>
      <c r="T28" s="84"/>
      <c r="U28" s="85"/>
      <c r="V28" s="85"/>
    </row>
    <row r="29" spans="1:22" ht="16.5" customHeight="1">
      <c r="A29" s="66" t="s">
        <v>117</v>
      </c>
      <c r="B29" s="112">
        <v>0</v>
      </c>
      <c r="C29" s="107" t="s">
        <v>162</v>
      </c>
      <c r="S29" s="84"/>
      <c r="T29" s="84"/>
      <c r="U29" s="85"/>
      <c r="V29" s="85"/>
    </row>
    <row r="30" spans="1:25" s="7" customFormat="1" ht="30.75" customHeight="1">
      <c r="A30" s="6" t="s">
        <v>118</v>
      </c>
      <c r="B30" s="112">
        <v>6</v>
      </c>
      <c r="P30" s="67"/>
      <c r="Q30" s="68"/>
      <c r="R30" s="68"/>
      <c r="S30" s="86"/>
      <c r="T30" s="86"/>
      <c r="U30" s="86"/>
      <c r="V30" s="87"/>
      <c r="W30" s="68"/>
      <c r="X30" s="88"/>
      <c r="Y30" s="68"/>
    </row>
    <row r="31" spans="1:22" ht="30.75" customHeight="1">
      <c r="A31" s="63" t="s">
        <v>119</v>
      </c>
      <c r="B31" s="112">
        <v>4.97</v>
      </c>
      <c r="S31" s="84"/>
      <c r="T31" s="84"/>
      <c r="U31" s="89"/>
      <c r="V31" s="89"/>
    </row>
    <row r="32" spans="1:22" ht="41.25" customHeight="1">
      <c r="A32" s="24" t="s">
        <v>160</v>
      </c>
      <c r="B32" s="117">
        <v>5.98</v>
      </c>
      <c r="C32" s="107" t="s">
        <v>162</v>
      </c>
      <c r="S32" s="84"/>
      <c r="T32" s="84"/>
      <c r="U32" s="85"/>
      <c r="V32" s="85"/>
    </row>
    <row r="33" spans="1:22" ht="46.5" customHeight="1">
      <c r="A33" s="62" t="s">
        <v>120</v>
      </c>
      <c r="B33" s="119">
        <f>87/400*100</f>
        <v>21.75</v>
      </c>
      <c r="S33" s="90"/>
      <c r="T33" s="90"/>
      <c r="U33" s="91"/>
      <c r="V33" s="91"/>
    </row>
    <row r="41" spans="3:5" ht="15.75">
      <c r="C41" s="64"/>
      <c r="E41" s="64"/>
    </row>
  </sheetData>
  <sheetProtection/>
  <mergeCells count="8">
    <mergeCell ref="V6:V7"/>
    <mergeCell ref="A6:A7"/>
    <mergeCell ref="B6:B7"/>
    <mergeCell ref="A2:B2"/>
    <mergeCell ref="S6:S7"/>
    <mergeCell ref="T6:T7"/>
    <mergeCell ref="U6:U7"/>
    <mergeCell ref="A3:B3"/>
  </mergeCells>
  <printOptions/>
  <pageMargins left="0.8661417322834646" right="0.6299212598425197" top="0.5118110236220472" bottom="0.3937007874015748" header="0.1968503937007874" footer="0.1968503937007874"/>
  <pageSetup fitToHeight="1" fitToWidth="1" horizontalDpi="600" verticalDpi="600" orientation="portrait" paperSize="9" scale="59" r:id="rId3"/>
  <headerFooter alignWithMargins="0">
    <oddHeader>&amp;CСтраница &amp;P&amp;R&amp;Z&amp;F</oddHead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7"/>
  </sheetPr>
  <dimension ref="A2:C21"/>
  <sheetViews>
    <sheetView view="pageBreakPreview" zoomScaleSheetLayoutView="100" zoomScalePageLayoutView="0" workbookViewId="0" topLeftCell="A5">
      <selection activeCell="B8" sqref="B8:B19"/>
    </sheetView>
  </sheetViews>
  <sheetFormatPr defaultColWidth="9.125" defaultRowHeight="12.75"/>
  <cols>
    <col min="1" max="1" width="48.25390625" style="43" customWidth="1"/>
    <col min="2" max="2" width="35.75390625" style="4" customWidth="1"/>
    <col min="3" max="3" width="22.75390625" style="43" hidden="1" customWidth="1"/>
    <col min="4" max="16384" width="9.125" style="43" customWidth="1"/>
  </cols>
  <sheetData>
    <row r="1" ht="3" customHeight="1"/>
    <row r="2" spans="1:2" s="101" customFormat="1" ht="68.25" customHeight="1">
      <c r="A2" s="125" t="s">
        <v>2</v>
      </c>
      <c r="B2" s="126"/>
    </row>
    <row r="3" spans="1:2" s="101" customFormat="1" ht="20.25" customHeight="1">
      <c r="A3" s="120" t="s">
        <v>167</v>
      </c>
      <c r="B3" s="120"/>
    </row>
    <row r="4" spans="1:3" ht="31.5" customHeight="1">
      <c r="A4" s="63" t="s">
        <v>121</v>
      </c>
      <c r="B4" s="113">
        <v>0</v>
      </c>
      <c r="C4" s="43" t="s">
        <v>95</v>
      </c>
    </row>
    <row r="5" spans="1:2" ht="63" customHeight="1">
      <c r="A5" s="63" t="s">
        <v>122</v>
      </c>
      <c r="B5" s="114">
        <v>0</v>
      </c>
    </row>
    <row r="6" spans="1:2" ht="31.5" customHeight="1">
      <c r="A6" s="121" t="s">
        <v>123</v>
      </c>
      <c r="B6" s="123">
        <v>0</v>
      </c>
    </row>
    <row r="7" spans="1:2" ht="15.75" hidden="1">
      <c r="A7" s="122"/>
      <c r="B7" s="124"/>
    </row>
    <row r="8" spans="1:2" ht="31.5" customHeight="1">
      <c r="A8" s="63" t="s">
        <v>124</v>
      </c>
      <c r="B8" s="114">
        <f>B9+B10+B11+B12+B13</f>
        <v>2702</v>
      </c>
    </row>
    <row r="9" spans="1:2" ht="16.5" customHeight="1">
      <c r="A9" s="63" t="s">
        <v>125</v>
      </c>
      <c r="B9" s="114">
        <v>113</v>
      </c>
    </row>
    <row r="10" spans="1:2" ht="16.5" customHeight="1">
      <c r="A10" s="63" t="s">
        <v>126</v>
      </c>
      <c r="B10" s="114">
        <v>113</v>
      </c>
    </row>
    <row r="11" spans="1:2" ht="48" customHeight="1">
      <c r="A11" s="63" t="s">
        <v>127</v>
      </c>
      <c r="B11" s="114">
        <v>2266</v>
      </c>
    </row>
    <row r="12" spans="1:2" ht="16.5" customHeight="1">
      <c r="A12" s="63" t="s">
        <v>128</v>
      </c>
      <c r="B12" s="114">
        <v>105</v>
      </c>
    </row>
    <row r="13" spans="1:2" ht="16.5" customHeight="1">
      <c r="A13" s="63" t="s">
        <v>129</v>
      </c>
      <c r="B13" s="114">
        <v>105</v>
      </c>
    </row>
    <row r="14" spans="1:2" ht="63" customHeight="1">
      <c r="A14" s="63" t="s">
        <v>130</v>
      </c>
      <c r="B14" s="114">
        <f>B15+B16+B17+B18+B19</f>
        <v>0</v>
      </c>
    </row>
    <row r="15" spans="1:2" ht="16.5" customHeight="1">
      <c r="A15" s="63" t="s">
        <v>125</v>
      </c>
      <c r="B15" s="114">
        <v>0</v>
      </c>
    </row>
    <row r="16" spans="1:2" ht="16.5" customHeight="1">
      <c r="A16" s="63" t="s">
        <v>126</v>
      </c>
      <c r="B16" s="114">
        <v>0</v>
      </c>
    </row>
    <row r="17" spans="1:2" ht="48" customHeight="1">
      <c r="A17" s="62" t="s">
        <v>127</v>
      </c>
      <c r="B17" s="115">
        <v>0</v>
      </c>
    </row>
    <row r="18" spans="1:2" ht="16.5" customHeight="1">
      <c r="A18" s="63" t="s">
        <v>128</v>
      </c>
      <c r="B18" s="114">
        <v>0</v>
      </c>
    </row>
    <row r="19" spans="1:2" ht="16.5" customHeight="1">
      <c r="A19" s="63" t="s">
        <v>129</v>
      </c>
      <c r="B19" s="114">
        <v>0</v>
      </c>
    </row>
    <row r="20" spans="1:2" ht="48" customHeight="1">
      <c r="A20" s="63" t="s">
        <v>131</v>
      </c>
      <c r="B20" s="114" t="s">
        <v>168</v>
      </c>
    </row>
    <row r="21" spans="1:2" ht="31.5" customHeight="1">
      <c r="A21" s="62" t="s">
        <v>132</v>
      </c>
      <c r="B21" s="115">
        <v>10</v>
      </c>
    </row>
  </sheetData>
  <sheetProtection/>
  <mergeCells count="4">
    <mergeCell ref="A6:A7"/>
    <mergeCell ref="B6:B7"/>
    <mergeCell ref="A2:B2"/>
    <mergeCell ref="A3:B3"/>
  </mergeCells>
  <printOptions/>
  <pageMargins left="0.8661417322834646" right="0.629921259842519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7"/>
  </sheetPr>
  <dimension ref="A1:CT34"/>
  <sheetViews>
    <sheetView zoomScaleSheetLayoutView="100" zoomScalePageLayoutView="0" workbookViewId="0" topLeftCell="A22">
      <selection activeCell="BW27" sqref="BW27:CS28"/>
    </sheetView>
  </sheetViews>
  <sheetFormatPr defaultColWidth="0.875" defaultRowHeight="12.75"/>
  <cols>
    <col min="1" max="16384" width="0.875" style="21" customWidth="1"/>
  </cols>
  <sheetData>
    <row r="1" spans="2:97" s="94" customFormat="1" ht="16.5">
      <c r="B1" s="190" t="s">
        <v>3</v>
      </c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  <c r="AB1" s="190"/>
      <c r="AC1" s="190"/>
      <c r="AD1" s="190"/>
      <c r="AE1" s="190"/>
      <c r="AF1" s="190"/>
      <c r="AG1" s="190"/>
      <c r="AH1" s="190"/>
      <c r="AI1" s="190"/>
      <c r="AJ1" s="190"/>
      <c r="AK1" s="190"/>
      <c r="AL1" s="190"/>
      <c r="AM1" s="190"/>
      <c r="AN1" s="190"/>
      <c r="AO1" s="190"/>
      <c r="AP1" s="190"/>
      <c r="AQ1" s="190"/>
      <c r="AR1" s="190"/>
      <c r="AS1" s="190"/>
      <c r="AT1" s="190"/>
      <c r="AU1" s="190"/>
      <c r="AV1" s="190"/>
      <c r="AW1" s="190"/>
      <c r="AX1" s="190"/>
      <c r="AY1" s="190"/>
      <c r="AZ1" s="190"/>
      <c r="BA1" s="190"/>
      <c r="BB1" s="190"/>
      <c r="BC1" s="190"/>
      <c r="BD1" s="190"/>
      <c r="BE1" s="190"/>
      <c r="BF1" s="190"/>
      <c r="BG1" s="190"/>
      <c r="BH1" s="190"/>
      <c r="BI1" s="190"/>
      <c r="BJ1" s="190"/>
      <c r="BK1" s="190"/>
      <c r="BL1" s="190"/>
      <c r="BM1" s="190"/>
      <c r="BN1" s="190"/>
      <c r="BO1" s="190"/>
      <c r="BP1" s="190"/>
      <c r="BQ1" s="190"/>
      <c r="BR1" s="190"/>
      <c r="BS1" s="190"/>
      <c r="BT1" s="190"/>
      <c r="BU1" s="190"/>
      <c r="BV1" s="190"/>
      <c r="BW1" s="190"/>
      <c r="BX1" s="190"/>
      <c r="BY1" s="190"/>
      <c r="BZ1" s="190"/>
      <c r="CA1" s="190"/>
      <c r="CB1" s="190"/>
      <c r="CC1" s="190"/>
      <c r="CD1" s="190"/>
      <c r="CE1" s="190"/>
      <c r="CF1" s="190"/>
      <c r="CG1" s="190"/>
      <c r="CH1" s="190"/>
      <c r="CI1" s="190"/>
      <c r="CJ1" s="190"/>
      <c r="CK1" s="190"/>
      <c r="CL1" s="190"/>
      <c r="CM1" s="190"/>
      <c r="CN1" s="190"/>
      <c r="CO1" s="190"/>
      <c r="CP1" s="190"/>
      <c r="CQ1" s="190"/>
      <c r="CR1" s="190"/>
      <c r="CS1" s="95"/>
    </row>
    <row r="2" spans="2:97" s="94" customFormat="1" ht="16.5">
      <c r="B2" s="190" t="s">
        <v>4</v>
      </c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90"/>
      <c r="AA2" s="190"/>
      <c r="AB2" s="190"/>
      <c r="AC2" s="190"/>
      <c r="AD2" s="190"/>
      <c r="AE2" s="190"/>
      <c r="AF2" s="190"/>
      <c r="AG2" s="190"/>
      <c r="AH2" s="190"/>
      <c r="AI2" s="190"/>
      <c r="AJ2" s="190"/>
      <c r="AK2" s="190"/>
      <c r="AL2" s="190"/>
      <c r="AM2" s="190"/>
      <c r="AN2" s="190"/>
      <c r="AO2" s="190"/>
      <c r="AP2" s="190"/>
      <c r="AQ2" s="190"/>
      <c r="AR2" s="190"/>
      <c r="AS2" s="190"/>
      <c r="AT2" s="190"/>
      <c r="AU2" s="190"/>
      <c r="AV2" s="190"/>
      <c r="AW2" s="190"/>
      <c r="AX2" s="190"/>
      <c r="AY2" s="190"/>
      <c r="AZ2" s="190"/>
      <c r="BA2" s="190"/>
      <c r="BB2" s="190"/>
      <c r="BC2" s="190"/>
      <c r="BD2" s="190"/>
      <c r="BE2" s="190"/>
      <c r="BF2" s="190"/>
      <c r="BG2" s="190"/>
      <c r="BH2" s="190"/>
      <c r="BI2" s="190"/>
      <c r="BJ2" s="190"/>
      <c r="BK2" s="190"/>
      <c r="BL2" s="190"/>
      <c r="BM2" s="190"/>
      <c r="BN2" s="190"/>
      <c r="BO2" s="190"/>
      <c r="BP2" s="190"/>
      <c r="BQ2" s="190"/>
      <c r="BR2" s="190"/>
      <c r="BS2" s="190"/>
      <c r="BT2" s="190"/>
      <c r="BU2" s="190"/>
      <c r="BV2" s="190"/>
      <c r="BW2" s="190"/>
      <c r="BX2" s="190"/>
      <c r="BY2" s="190"/>
      <c r="BZ2" s="190"/>
      <c r="CA2" s="190"/>
      <c r="CB2" s="190"/>
      <c r="CC2" s="190"/>
      <c r="CD2" s="190"/>
      <c r="CE2" s="190"/>
      <c r="CF2" s="190"/>
      <c r="CG2" s="190"/>
      <c r="CH2" s="190"/>
      <c r="CI2" s="190"/>
      <c r="CJ2" s="190"/>
      <c r="CK2" s="190"/>
      <c r="CL2" s="190"/>
      <c r="CM2" s="190"/>
      <c r="CN2" s="190"/>
      <c r="CO2" s="190"/>
      <c r="CP2" s="190"/>
      <c r="CQ2" s="190"/>
      <c r="CR2" s="190"/>
      <c r="CS2" s="95"/>
    </row>
    <row r="3" spans="1:97" ht="15.75">
      <c r="A3" s="96"/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  <c r="AQ3" s="96"/>
      <c r="AR3" s="96"/>
      <c r="AS3" s="96"/>
      <c r="AT3" s="96"/>
      <c r="AU3" s="96"/>
      <c r="AV3" s="96"/>
      <c r="AW3" s="96"/>
      <c r="AX3" s="96"/>
      <c r="AY3" s="96"/>
      <c r="AZ3" s="96"/>
      <c r="BA3" s="96"/>
      <c r="BB3" s="96"/>
      <c r="BC3" s="96"/>
      <c r="BD3" s="96"/>
      <c r="BE3" s="96"/>
      <c r="BF3" s="96"/>
      <c r="BG3" s="96"/>
      <c r="BH3" s="96"/>
      <c r="BI3" s="96"/>
      <c r="BJ3" s="96"/>
      <c r="BK3" s="96"/>
      <c r="BL3" s="96"/>
      <c r="BM3" s="96"/>
      <c r="BN3" s="96"/>
      <c r="BO3" s="96"/>
      <c r="BP3" s="96"/>
      <c r="BQ3" s="96"/>
      <c r="BR3" s="96"/>
      <c r="BS3" s="96"/>
      <c r="BT3" s="96"/>
      <c r="BU3" s="96"/>
      <c r="BV3" s="96"/>
      <c r="BW3" s="96"/>
      <c r="BX3" s="96"/>
      <c r="BY3" s="96"/>
      <c r="BZ3" s="96"/>
      <c r="CA3" s="96"/>
      <c r="CB3" s="96"/>
      <c r="CC3" s="96"/>
      <c r="CD3" s="96"/>
      <c r="CE3" s="96"/>
      <c r="CF3" s="96"/>
      <c r="CG3" s="96"/>
      <c r="CH3" s="96"/>
      <c r="CI3" s="96"/>
      <c r="CJ3" s="96"/>
      <c r="CK3" s="96"/>
      <c r="CL3" s="96"/>
      <c r="CM3" s="96"/>
      <c r="CN3" s="96"/>
      <c r="CO3" s="96"/>
      <c r="CP3" s="96"/>
      <c r="CQ3" s="96"/>
      <c r="CR3" s="96"/>
      <c r="CS3" s="96"/>
    </row>
    <row r="4" spans="1:97" ht="87" customHeight="1">
      <c r="A4" s="181" t="s">
        <v>5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2"/>
      <c r="X4" s="182"/>
      <c r="Y4" s="182"/>
      <c r="Z4" s="182"/>
      <c r="AA4" s="182"/>
      <c r="AB4" s="182"/>
      <c r="AC4" s="182"/>
      <c r="AD4" s="182"/>
      <c r="AE4" s="182"/>
      <c r="AF4" s="182"/>
      <c r="AG4" s="182"/>
      <c r="AH4" s="182"/>
      <c r="AI4" s="182"/>
      <c r="AJ4" s="182"/>
      <c r="AK4" s="182"/>
      <c r="AL4" s="182"/>
      <c r="AM4" s="182"/>
      <c r="AN4" s="182"/>
      <c r="AO4" s="182"/>
      <c r="AP4" s="182"/>
      <c r="AQ4" s="182"/>
      <c r="AR4" s="182"/>
      <c r="AS4" s="182"/>
      <c r="AT4" s="182"/>
      <c r="AU4" s="182"/>
      <c r="AV4" s="182"/>
      <c r="AW4" s="182"/>
      <c r="AX4" s="182"/>
      <c r="AY4" s="182"/>
      <c r="AZ4" s="182"/>
      <c r="BA4" s="182"/>
      <c r="BB4" s="182"/>
      <c r="BC4" s="182"/>
      <c r="BD4" s="182"/>
      <c r="BE4" s="183"/>
      <c r="BF4" s="195" t="s">
        <v>161</v>
      </c>
      <c r="BG4" s="196"/>
      <c r="BH4" s="196"/>
      <c r="BI4" s="196"/>
      <c r="BJ4" s="196"/>
      <c r="BK4" s="196"/>
      <c r="BL4" s="196"/>
      <c r="BM4" s="196"/>
      <c r="BN4" s="196"/>
      <c r="BO4" s="196"/>
      <c r="BP4" s="196"/>
      <c r="BQ4" s="196"/>
      <c r="BR4" s="196"/>
      <c r="BS4" s="196"/>
      <c r="BT4" s="196"/>
      <c r="BU4" s="196"/>
      <c r="BV4" s="196"/>
      <c r="BW4" s="196"/>
      <c r="BX4" s="196"/>
      <c r="BY4" s="196"/>
      <c r="BZ4" s="196"/>
      <c r="CA4" s="196"/>
      <c r="CB4" s="196"/>
      <c r="CC4" s="196"/>
      <c r="CD4" s="196"/>
      <c r="CE4" s="196"/>
      <c r="CF4" s="196"/>
      <c r="CG4" s="196"/>
      <c r="CH4" s="196"/>
      <c r="CI4" s="196"/>
      <c r="CJ4" s="196"/>
      <c r="CK4" s="196"/>
      <c r="CL4" s="196"/>
      <c r="CM4" s="196"/>
      <c r="CN4" s="196"/>
      <c r="CO4" s="196"/>
      <c r="CP4" s="196"/>
      <c r="CQ4" s="196"/>
      <c r="CR4" s="196"/>
      <c r="CS4" s="197"/>
    </row>
    <row r="5" spans="1:97" ht="15.75" customHeight="1">
      <c r="A5" s="181" t="s">
        <v>6</v>
      </c>
      <c r="B5" s="182"/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  <c r="O5" s="182"/>
      <c r="P5" s="182"/>
      <c r="Q5" s="182"/>
      <c r="R5" s="182"/>
      <c r="S5" s="182"/>
      <c r="T5" s="182"/>
      <c r="U5" s="182"/>
      <c r="V5" s="182"/>
      <c r="W5" s="182"/>
      <c r="X5" s="182"/>
      <c r="Y5" s="182"/>
      <c r="Z5" s="182"/>
      <c r="AA5" s="182"/>
      <c r="AB5" s="182"/>
      <c r="AC5" s="182"/>
      <c r="AD5" s="182"/>
      <c r="AE5" s="182"/>
      <c r="AF5" s="182"/>
      <c r="AG5" s="182"/>
      <c r="AH5" s="182"/>
      <c r="AI5" s="182"/>
      <c r="AJ5" s="182"/>
      <c r="AK5" s="182"/>
      <c r="AL5" s="182"/>
      <c r="AM5" s="182"/>
      <c r="AN5" s="182"/>
      <c r="AO5" s="182"/>
      <c r="AP5" s="182"/>
      <c r="AQ5" s="182"/>
      <c r="AR5" s="182"/>
      <c r="AS5" s="182"/>
      <c r="AT5" s="182"/>
      <c r="AU5" s="182"/>
      <c r="AV5" s="182"/>
      <c r="AW5" s="182"/>
      <c r="AX5" s="182"/>
      <c r="AY5" s="182"/>
      <c r="AZ5" s="182"/>
      <c r="BA5" s="182"/>
      <c r="BB5" s="182"/>
      <c r="BC5" s="182"/>
      <c r="BD5" s="182"/>
      <c r="BE5" s="183"/>
      <c r="BF5" s="191"/>
      <c r="BG5" s="192"/>
      <c r="BH5" s="192"/>
      <c r="BI5" s="192"/>
      <c r="BJ5" s="192"/>
      <c r="BK5" s="192"/>
      <c r="BL5" s="192"/>
      <c r="BM5" s="192"/>
      <c r="BN5" s="192"/>
      <c r="BO5" s="192"/>
      <c r="BP5" s="192"/>
      <c r="BQ5" s="192"/>
      <c r="BR5" s="192"/>
      <c r="BS5" s="192"/>
      <c r="BT5" s="192"/>
      <c r="BU5" s="192"/>
      <c r="BV5" s="192"/>
      <c r="BW5" s="192"/>
      <c r="BX5" s="192"/>
      <c r="BY5" s="192"/>
      <c r="BZ5" s="192"/>
      <c r="CA5" s="192"/>
      <c r="CB5" s="192"/>
      <c r="CC5" s="192"/>
      <c r="CD5" s="192"/>
      <c r="CE5" s="192"/>
      <c r="CF5" s="192"/>
      <c r="CG5" s="192"/>
      <c r="CH5" s="192"/>
      <c r="CI5" s="192"/>
      <c r="CJ5" s="192"/>
      <c r="CK5" s="192"/>
      <c r="CL5" s="192"/>
      <c r="CM5" s="192"/>
      <c r="CN5" s="192"/>
      <c r="CO5" s="192"/>
      <c r="CP5" s="192"/>
      <c r="CQ5" s="192"/>
      <c r="CR5" s="192"/>
      <c r="CS5" s="193"/>
    </row>
    <row r="6" spans="1:97" ht="91.5" customHeight="1">
      <c r="A6" s="181" t="s">
        <v>7</v>
      </c>
      <c r="B6" s="182"/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182"/>
      <c r="R6" s="182"/>
      <c r="S6" s="182"/>
      <c r="T6" s="182"/>
      <c r="U6" s="182"/>
      <c r="V6" s="182"/>
      <c r="W6" s="182"/>
      <c r="X6" s="182"/>
      <c r="Y6" s="182"/>
      <c r="Z6" s="182"/>
      <c r="AA6" s="182"/>
      <c r="AB6" s="182"/>
      <c r="AC6" s="182"/>
      <c r="AD6" s="182"/>
      <c r="AE6" s="182"/>
      <c r="AF6" s="182"/>
      <c r="AG6" s="182"/>
      <c r="AH6" s="182"/>
      <c r="AI6" s="182"/>
      <c r="AJ6" s="182"/>
      <c r="AK6" s="182"/>
      <c r="AL6" s="182"/>
      <c r="AM6" s="182"/>
      <c r="AN6" s="182"/>
      <c r="AO6" s="182"/>
      <c r="AP6" s="182"/>
      <c r="AQ6" s="182"/>
      <c r="AR6" s="182"/>
      <c r="AS6" s="182"/>
      <c r="AT6" s="182"/>
      <c r="AU6" s="182"/>
      <c r="AV6" s="182"/>
      <c r="AW6" s="182"/>
      <c r="AX6" s="182"/>
      <c r="AY6" s="182"/>
      <c r="AZ6" s="182"/>
      <c r="BA6" s="182"/>
      <c r="BB6" s="182"/>
      <c r="BC6" s="182"/>
      <c r="BD6" s="182"/>
      <c r="BE6" s="183"/>
      <c r="BF6" s="194"/>
      <c r="BG6" s="194"/>
      <c r="BH6" s="194"/>
      <c r="BI6" s="194"/>
      <c r="BJ6" s="194"/>
      <c r="BK6" s="194"/>
      <c r="BL6" s="194"/>
      <c r="BM6" s="194"/>
      <c r="BN6" s="194"/>
      <c r="BO6" s="194"/>
      <c r="BP6" s="194"/>
      <c r="BQ6" s="194"/>
      <c r="BR6" s="194"/>
      <c r="BS6" s="194"/>
      <c r="BT6" s="194"/>
      <c r="BU6" s="194"/>
      <c r="BV6" s="194"/>
      <c r="BW6" s="194"/>
      <c r="BX6" s="194"/>
      <c r="BY6" s="194"/>
      <c r="BZ6" s="194"/>
      <c r="CA6" s="194"/>
      <c r="CB6" s="194"/>
      <c r="CC6" s="194"/>
      <c r="CD6" s="194"/>
      <c r="CE6" s="194"/>
      <c r="CF6" s="194"/>
      <c r="CG6" s="194"/>
      <c r="CH6" s="194"/>
      <c r="CI6" s="194"/>
      <c r="CJ6" s="194"/>
      <c r="CK6" s="194"/>
      <c r="CL6" s="194"/>
      <c r="CM6" s="194"/>
      <c r="CN6" s="194"/>
      <c r="CO6" s="194"/>
      <c r="CP6" s="194"/>
      <c r="CQ6" s="194"/>
      <c r="CR6" s="194"/>
      <c r="CS6" s="194"/>
    </row>
    <row r="7" spans="1:97" ht="47.25" customHeight="1">
      <c r="A7" s="181" t="s">
        <v>8</v>
      </c>
      <c r="B7" s="182"/>
      <c r="C7" s="182"/>
      <c r="D7" s="182"/>
      <c r="E7" s="182"/>
      <c r="F7" s="182"/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82"/>
      <c r="R7" s="182"/>
      <c r="S7" s="182"/>
      <c r="T7" s="182"/>
      <c r="U7" s="182"/>
      <c r="V7" s="182"/>
      <c r="W7" s="182"/>
      <c r="X7" s="182"/>
      <c r="Y7" s="182"/>
      <c r="Z7" s="182"/>
      <c r="AA7" s="182"/>
      <c r="AB7" s="182"/>
      <c r="AC7" s="182"/>
      <c r="AD7" s="182"/>
      <c r="AE7" s="182"/>
      <c r="AF7" s="182"/>
      <c r="AG7" s="182"/>
      <c r="AH7" s="182"/>
      <c r="AI7" s="182"/>
      <c r="AJ7" s="182"/>
      <c r="AK7" s="182"/>
      <c r="AL7" s="182"/>
      <c r="AM7" s="182"/>
      <c r="AN7" s="182"/>
      <c r="AO7" s="182"/>
      <c r="AP7" s="182"/>
      <c r="AQ7" s="182"/>
      <c r="AR7" s="182"/>
      <c r="AS7" s="182"/>
      <c r="AT7" s="182"/>
      <c r="AU7" s="182"/>
      <c r="AV7" s="182"/>
      <c r="AW7" s="182"/>
      <c r="AX7" s="182"/>
      <c r="AY7" s="182"/>
      <c r="AZ7" s="182"/>
      <c r="BA7" s="182"/>
      <c r="BB7" s="182"/>
      <c r="BC7" s="182"/>
      <c r="BD7" s="182"/>
      <c r="BE7" s="183"/>
      <c r="BF7" s="149"/>
      <c r="BG7" s="149"/>
      <c r="BH7" s="149"/>
      <c r="BI7" s="149"/>
      <c r="BJ7" s="149"/>
      <c r="BK7" s="149"/>
      <c r="BL7" s="149"/>
      <c r="BM7" s="149"/>
      <c r="BN7" s="149"/>
      <c r="BO7" s="149"/>
      <c r="BP7" s="149"/>
      <c r="BQ7" s="149"/>
      <c r="BR7" s="149"/>
      <c r="BS7" s="149"/>
      <c r="BT7" s="149"/>
      <c r="BU7" s="149"/>
      <c r="BV7" s="149"/>
      <c r="BW7" s="149"/>
      <c r="BX7" s="149"/>
      <c r="BY7" s="149"/>
      <c r="BZ7" s="149"/>
      <c r="CA7" s="149"/>
      <c r="CB7" s="149"/>
      <c r="CC7" s="149"/>
      <c r="CD7" s="149"/>
      <c r="CE7" s="149"/>
      <c r="CF7" s="149"/>
      <c r="CG7" s="149"/>
      <c r="CH7" s="149"/>
      <c r="CI7" s="149"/>
      <c r="CJ7" s="149"/>
      <c r="CK7" s="149"/>
      <c r="CL7" s="149"/>
      <c r="CM7" s="149"/>
      <c r="CN7" s="149"/>
      <c r="CO7" s="149"/>
      <c r="CP7" s="149"/>
      <c r="CQ7" s="149"/>
      <c r="CR7" s="149"/>
      <c r="CS7" s="149"/>
    </row>
    <row r="8" spans="1:97" ht="31.5" customHeight="1">
      <c r="A8" s="181" t="s">
        <v>9</v>
      </c>
      <c r="B8" s="182"/>
      <c r="C8" s="182"/>
      <c r="D8" s="182"/>
      <c r="E8" s="182"/>
      <c r="F8" s="182"/>
      <c r="G8" s="182"/>
      <c r="H8" s="182"/>
      <c r="I8" s="182"/>
      <c r="J8" s="182"/>
      <c r="K8" s="182"/>
      <c r="L8" s="182"/>
      <c r="M8" s="182"/>
      <c r="N8" s="182"/>
      <c r="O8" s="182"/>
      <c r="P8" s="182"/>
      <c r="Q8" s="182"/>
      <c r="R8" s="182"/>
      <c r="S8" s="182"/>
      <c r="T8" s="182"/>
      <c r="U8" s="182"/>
      <c r="V8" s="182"/>
      <c r="W8" s="182"/>
      <c r="X8" s="182"/>
      <c r="Y8" s="182"/>
      <c r="Z8" s="182"/>
      <c r="AA8" s="182"/>
      <c r="AB8" s="182"/>
      <c r="AC8" s="182"/>
      <c r="AD8" s="182"/>
      <c r="AE8" s="182"/>
      <c r="AF8" s="182"/>
      <c r="AG8" s="182"/>
      <c r="AH8" s="182"/>
      <c r="AI8" s="182"/>
      <c r="AJ8" s="182"/>
      <c r="AK8" s="182"/>
      <c r="AL8" s="182"/>
      <c r="AM8" s="182"/>
      <c r="AN8" s="182"/>
      <c r="AO8" s="182"/>
      <c r="AP8" s="182"/>
      <c r="AQ8" s="182"/>
      <c r="AR8" s="182"/>
      <c r="AS8" s="182"/>
      <c r="AT8" s="182"/>
      <c r="AU8" s="182"/>
      <c r="AV8" s="182"/>
      <c r="AW8" s="182"/>
      <c r="AX8" s="182"/>
      <c r="AY8" s="182"/>
      <c r="AZ8" s="182"/>
      <c r="BA8" s="182"/>
      <c r="BB8" s="182"/>
      <c r="BC8" s="182"/>
      <c r="BD8" s="182"/>
      <c r="BE8" s="183"/>
      <c r="BF8" s="149"/>
      <c r="BG8" s="149"/>
      <c r="BH8" s="149"/>
      <c r="BI8" s="149"/>
      <c r="BJ8" s="149"/>
      <c r="BK8" s="149"/>
      <c r="BL8" s="149"/>
      <c r="BM8" s="149"/>
      <c r="BN8" s="149"/>
      <c r="BO8" s="149"/>
      <c r="BP8" s="149"/>
      <c r="BQ8" s="149"/>
      <c r="BR8" s="149"/>
      <c r="BS8" s="149"/>
      <c r="BT8" s="149"/>
      <c r="BU8" s="149"/>
      <c r="BV8" s="149"/>
      <c r="BW8" s="149"/>
      <c r="BX8" s="149"/>
      <c r="BY8" s="149"/>
      <c r="BZ8" s="149"/>
      <c r="CA8" s="149"/>
      <c r="CB8" s="149"/>
      <c r="CC8" s="149"/>
      <c r="CD8" s="149"/>
      <c r="CE8" s="149"/>
      <c r="CF8" s="149"/>
      <c r="CG8" s="149"/>
      <c r="CH8" s="149"/>
      <c r="CI8" s="149"/>
      <c r="CJ8" s="149"/>
      <c r="CK8" s="149"/>
      <c r="CL8" s="149"/>
      <c r="CM8" s="149"/>
      <c r="CN8" s="149"/>
      <c r="CO8" s="149"/>
      <c r="CP8" s="149"/>
      <c r="CQ8" s="149"/>
      <c r="CR8" s="149"/>
      <c r="CS8" s="149"/>
    </row>
    <row r="9" spans="1:97" ht="31.5" customHeight="1">
      <c r="A9" s="181" t="s">
        <v>10</v>
      </c>
      <c r="B9" s="182"/>
      <c r="C9" s="182"/>
      <c r="D9" s="182"/>
      <c r="E9" s="182"/>
      <c r="F9" s="182"/>
      <c r="G9" s="182"/>
      <c r="H9" s="182"/>
      <c r="I9" s="182"/>
      <c r="J9" s="182"/>
      <c r="K9" s="182"/>
      <c r="L9" s="182"/>
      <c r="M9" s="182"/>
      <c r="N9" s="182"/>
      <c r="O9" s="182"/>
      <c r="P9" s="182"/>
      <c r="Q9" s="182"/>
      <c r="R9" s="182"/>
      <c r="S9" s="182"/>
      <c r="T9" s="182"/>
      <c r="U9" s="182"/>
      <c r="V9" s="182"/>
      <c r="W9" s="182"/>
      <c r="X9" s="182"/>
      <c r="Y9" s="182"/>
      <c r="Z9" s="182"/>
      <c r="AA9" s="182"/>
      <c r="AB9" s="182"/>
      <c r="AC9" s="182"/>
      <c r="AD9" s="182"/>
      <c r="AE9" s="182"/>
      <c r="AF9" s="182"/>
      <c r="AG9" s="182"/>
      <c r="AH9" s="182"/>
      <c r="AI9" s="182"/>
      <c r="AJ9" s="182"/>
      <c r="AK9" s="182"/>
      <c r="AL9" s="182"/>
      <c r="AM9" s="182"/>
      <c r="AN9" s="182"/>
      <c r="AO9" s="182"/>
      <c r="AP9" s="182"/>
      <c r="AQ9" s="182"/>
      <c r="AR9" s="182"/>
      <c r="AS9" s="182"/>
      <c r="AT9" s="182"/>
      <c r="AU9" s="182"/>
      <c r="AV9" s="182"/>
      <c r="AW9" s="182"/>
      <c r="AX9" s="182"/>
      <c r="AY9" s="182"/>
      <c r="AZ9" s="182"/>
      <c r="BA9" s="182"/>
      <c r="BB9" s="182"/>
      <c r="BC9" s="182"/>
      <c r="BD9" s="182"/>
      <c r="BE9" s="183"/>
      <c r="BF9" s="184"/>
      <c r="BG9" s="185"/>
      <c r="BH9" s="185"/>
      <c r="BI9" s="185"/>
      <c r="BJ9" s="185"/>
      <c r="BK9" s="185"/>
      <c r="BL9" s="185"/>
      <c r="BM9" s="185"/>
      <c r="BN9" s="185"/>
      <c r="BO9" s="185"/>
      <c r="BP9" s="185"/>
      <c r="BQ9" s="185"/>
      <c r="BR9" s="185"/>
      <c r="BS9" s="185"/>
      <c r="BT9" s="185"/>
      <c r="BU9" s="185"/>
      <c r="BV9" s="185"/>
      <c r="BW9" s="185"/>
      <c r="BX9" s="185"/>
      <c r="BY9" s="185"/>
      <c r="BZ9" s="185"/>
      <c r="CA9" s="185"/>
      <c r="CB9" s="185"/>
      <c r="CC9" s="185"/>
      <c r="CD9" s="185"/>
      <c r="CE9" s="185"/>
      <c r="CF9" s="185"/>
      <c r="CG9" s="185"/>
      <c r="CH9" s="185"/>
      <c r="CI9" s="185"/>
      <c r="CJ9" s="185"/>
      <c r="CK9" s="185"/>
      <c r="CL9" s="185"/>
      <c r="CM9" s="185"/>
      <c r="CN9" s="185"/>
      <c r="CO9" s="185"/>
      <c r="CP9" s="185"/>
      <c r="CQ9" s="185"/>
      <c r="CR9" s="185"/>
      <c r="CS9" s="186"/>
    </row>
    <row r="11" spans="1:97" s="94" customFormat="1" ht="16.5">
      <c r="A11" s="158" t="s">
        <v>11</v>
      </c>
      <c r="B11" s="158"/>
      <c r="C11" s="158"/>
      <c r="D11" s="158"/>
      <c r="E11" s="158"/>
      <c r="F11" s="158"/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  <c r="AA11" s="158"/>
      <c r="AB11" s="158"/>
      <c r="AC11" s="158"/>
      <c r="AD11" s="158"/>
      <c r="AE11" s="158"/>
      <c r="AF11" s="158"/>
      <c r="AG11" s="158"/>
      <c r="AH11" s="158"/>
      <c r="AI11" s="158"/>
      <c r="AJ11" s="158"/>
      <c r="AK11" s="158"/>
      <c r="AL11" s="158"/>
      <c r="AM11" s="158"/>
      <c r="AN11" s="158"/>
      <c r="AO11" s="158"/>
      <c r="AP11" s="158"/>
      <c r="AQ11" s="158"/>
      <c r="AR11" s="158"/>
      <c r="AS11" s="158"/>
      <c r="AT11" s="158"/>
      <c r="AU11" s="158"/>
      <c r="AV11" s="158"/>
      <c r="AW11" s="158"/>
      <c r="AX11" s="158"/>
      <c r="AY11" s="158"/>
      <c r="AZ11" s="158"/>
      <c r="BA11" s="158"/>
      <c r="BB11" s="158"/>
      <c r="BC11" s="158"/>
      <c r="BD11" s="158"/>
      <c r="BE11" s="158"/>
      <c r="BF11" s="158"/>
      <c r="BG11" s="158"/>
      <c r="BH11" s="158"/>
      <c r="BI11" s="158"/>
      <c r="BJ11" s="158"/>
      <c r="BK11" s="158"/>
      <c r="BL11" s="158"/>
      <c r="BM11" s="158"/>
      <c r="BN11" s="158"/>
      <c r="BO11" s="158"/>
      <c r="BP11" s="158"/>
      <c r="BQ11" s="158"/>
      <c r="BR11" s="158"/>
      <c r="BS11" s="158"/>
      <c r="BT11" s="158"/>
      <c r="BU11" s="158"/>
      <c r="BV11" s="158"/>
      <c r="BW11" s="158"/>
      <c r="BX11" s="158"/>
      <c r="BY11" s="158"/>
      <c r="BZ11" s="158"/>
      <c r="CA11" s="158"/>
      <c r="CB11" s="158"/>
      <c r="CC11" s="158"/>
      <c r="CD11" s="158"/>
      <c r="CE11" s="158"/>
      <c r="CF11" s="158"/>
      <c r="CG11" s="158"/>
      <c r="CH11" s="158"/>
      <c r="CI11" s="158"/>
      <c r="CJ11" s="158"/>
      <c r="CK11" s="158"/>
      <c r="CL11" s="158"/>
      <c r="CM11" s="158"/>
      <c r="CN11" s="158"/>
      <c r="CO11" s="158"/>
      <c r="CP11" s="158"/>
      <c r="CQ11" s="158"/>
      <c r="CR11" s="158"/>
      <c r="CS11" s="158"/>
    </row>
    <row r="12" spans="1:97" s="94" customFormat="1" ht="16.5">
      <c r="A12" s="158" t="s">
        <v>12</v>
      </c>
      <c r="B12" s="158"/>
      <c r="C12" s="158"/>
      <c r="D12" s="158"/>
      <c r="E12" s="158"/>
      <c r="F12" s="158"/>
      <c r="G12" s="158"/>
      <c r="H12" s="158"/>
      <c r="I12" s="158"/>
      <c r="J12" s="158"/>
      <c r="K12" s="158"/>
      <c r="L12" s="158"/>
      <c r="M12" s="158"/>
      <c r="N12" s="158"/>
      <c r="O12" s="158"/>
      <c r="P12" s="158"/>
      <c r="Q12" s="158"/>
      <c r="R12" s="158"/>
      <c r="S12" s="158"/>
      <c r="T12" s="158"/>
      <c r="U12" s="158"/>
      <c r="V12" s="158"/>
      <c r="W12" s="158"/>
      <c r="X12" s="158"/>
      <c r="Y12" s="158"/>
      <c r="Z12" s="158"/>
      <c r="AA12" s="158"/>
      <c r="AB12" s="158"/>
      <c r="AC12" s="158"/>
      <c r="AD12" s="158"/>
      <c r="AE12" s="158"/>
      <c r="AF12" s="158"/>
      <c r="AG12" s="158"/>
      <c r="AH12" s="158"/>
      <c r="AI12" s="158"/>
      <c r="AJ12" s="158"/>
      <c r="AK12" s="158"/>
      <c r="AL12" s="158"/>
      <c r="AM12" s="158"/>
      <c r="AN12" s="158"/>
      <c r="AO12" s="158"/>
      <c r="AP12" s="158"/>
      <c r="AQ12" s="158"/>
      <c r="AR12" s="158"/>
      <c r="AS12" s="158"/>
      <c r="AT12" s="158"/>
      <c r="AU12" s="158"/>
      <c r="AV12" s="158"/>
      <c r="AW12" s="158"/>
      <c r="AX12" s="158"/>
      <c r="AY12" s="158"/>
      <c r="AZ12" s="158"/>
      <c r="BA12" s="158"/>
      <c r="BB12" s="158"/>
      <c r="BC12" s="158"/>
      <c r="BD12" s="158"/>
      <c r="BE12" s="158"/>
      <c r="BF12" s="158"/>
      <c r="BG12" s="158"/>
      <c r="BH12" s="158"/>
      <c r="BI12" s="158"/>
      <c r="BJ12" s="158"/>
      <c r="BK12" s="158"/>
      <c r="BL12" s="158"/>
      <c r="BM12" s="158"/>
      <c r="BN12" s="158"/>
      <c r="BO12" s="158"/>
      <c r="BP12" s="158"/>
      <c r="BQ12" s="158"/>
      <c r="BR12" s="158"/>
      <c r="BS12" s="158"/>
      <c r="BT12" s="158"/>
      <c r="BU12" s="158"/>
      <c r="BV12" s="158"/>
      <c r="BW12" s="158"/>
      <c r="BX12" s="158"/>
      <c r="BY12" s="158"/>
      <c r="BZ12" s="158"/>
      <c r="CA12" s="158"/>
      <c r="CB12" s="158"/>
      <c r="CC12" s="158"/>
      <c r="CD12" s="158"/>
      <c r="CE12" s="158"/>
      <c r="CF12" s="158"/>
      <c r="CG12" s="158"/>
      <c r="CH12" s="158"/>
      <c r="CI12" s="158"/>
      <c r="CJ12" s="158"/>
      <c r="CK12" s="158"/>
      <c r="CL12" s="158"/>
      <c r="CM12" s="158"/>
      <c r="CN12" s="158"/>
      <c r="CO12" s="158"/>
      <c r="CP12" s="158"/>
      <c r="CQ12" s="158"/>
      <c r="CR12" s="158"/>
      <c r="CS12" s="158"/>
    </row>
    <row r="14" spans="1:97" ht="31.5" customHeight="1">
      <c r="A14" s="169" t="s">
        <v>13</v>
      </c>
      <c r="B14" s="170"/>
      <c r="C14" s="170"/>
      <c r="D14" s="170"/>
      <c r="E14" s="170"/>
      <c r="F14" s="170"/>
      <c r="G14" s="170"/>
      <c r="H14" s="170"/>
      <c r="I14" s="170"/>
      <c r="J14" s="170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0"/>
      <c r="V14" s="170"/>
      <c r="W14" s="170"/>
      <c r="X14" s="170"/>
      <c r="Y14" s="170"/>
      <c r="Z14" s="170"/>
      <c r="AA14" s="170"/>
      <c r="AB14" s="170"/>
      <c r="AC14" s="170"/>
      <c r="AD14" s="170"/>
      <c r="AE14" s="170"/>
      <c r="AF14" s="170"/>
      <c r="AG14" s="170"/>
      <c r="AH14" s="170"/>
      <c r="AI14" s="170"/>
      <c r="AJ14" s="170"/>
      <c r="AK14" s="170"/>
      <c r="AL14" s="170"/>
      <c r="AM14" s="170"/>
      <c r="AN14" s="170"/>
      <c r="AO14" s="170"/>
      <c r="AP14" s="170"/>
      <c r="AQ14" s="171"/>
      <c r="AR14" s="159" t="s">
        <v>14</v>
      </c>
      <c r="AS14" s="160"/>
      <c r="AT14" s="160"/>
      <c r="AU14" s="160"/>
      <c r="AV14" s="160"/>
      <c r="AW14" s="160"/>
      <c r="AX14" s="160"/>
      <c r="AY14" s="160"/>
      <c r="AZ14" s="160"/>
      <c r="BA14" s="160"/>
      <c r="BB14" s="160"/>
      <c r="BC14" s="160"/>
      <c r="BD14" s="160"/>
      <c r="BE14" s="160"/>
      <c r="BF14" s="160"/>
      <c r="BG14" s="160"/>
      <c r="BH14" s="160"/>
      <c r="BI14" s="160"/>
      <c r="BJ14" s="160"/>
      <c r="BK14" s="160"/>
      <c r="BL14" s="160"/>
      <c r="BM14" s="160"/>
      <c r="BN14" s="160"/>
      <c r="BO14" s="160"/>
      <c r="BP14" s="160"/>
      <c r="BQ14" s="160"/>
      <c r="BR14" s="160"/>
      <c r="BS14" s="160"/>
      <c r="BT14" s="160"/>
      <c r="BU14" s="161"/>
      <c r="BV14" s="159" t="s">
        <v>15</v>
      </c>
      <c r="BW14" s="160"/>
      <c r="BX14" s="160"/>
      <c r="BY14" s="160"/>
      <c r="BZ14" s="160"/>
      <c r="CA14" s="160"/>
      <c r="CB14" s="160"/>
      <c r="CC14" s="160"/>
      <c r="CD14" s="160"/>
      <c r="CE14" s="160"/>
      <c r="CF14" s="160"/>
      <c r="CG14" s="160"/>
      <c r="CH14" s="160"/>
      <c r="CI14" s="160"/>
      <c r="CJ14" s="160"/>
      <c r="CK14" s="160"/>
      <c r="CL14" s="160"/>
      <c r="CM14" s="160"/>
      <c r="CN14" s="160"/>
      <c r="CO14" s="160"/>
      <c r="CP14" s="160"/>
      <c r="CQ14" s="160"/>
      <c r="CR14" s="160"/>
      <c r="CS14" s="161"/>
    </row>
    <row r="15" spans="1:97" ht="15.75">
      <c r="A15" s="172"/>
      <c r="B15" s="173"/>
      <c r="C15" s="173"/>
      <c r="D15" s="173"/>
      <c r="E15" s="173"/>
      <c r="F15" s="173"/>
      <c r="G15" s="173"/>
      <c r="H15" s="173"/>
      <c r="I15" s="173"/>
      <c r="J15" s="173"/>
      <c r="K15" s="173"/>
      <c r="L15" s="173"/>
      <c r="M15" s="173"/>
      <c r="N15" s="173"/>
      <c r="O15" s="173"/>
      <c r="P15" s="173"/>
      <c r="Q15" s="173"/>
      <c r="R15" s="173"/>
      <c r="S15" s="173"/>
      <c r="T15" s="173"/>
      <c r="U15" s="173"/>
      <c r="V15" s="173"/>
      <c r="W15" s="173"/>
      <c r="X15" s="173"/>
      <c r="Y15" s="173"/>
      <c r="Z15" s="173"/>
      <c r="AA15" s="173"/>
      <c r="AB15" s="173"/>
      <c r="AC15" s="173"/>
      <c r="AD15" s="173"/>
      <c r="AE15" s="173"/>
      <c r="AF15" s="173"/>
      <c r="AG15" s="173"/>
      <c r="AH15" s="173"/>
      <c r="AI15" s="173"/>
      <c r="AJ15" s="173"/>
      <c r="AK15" s="173"/>
      <c r="AL15" s="173"/>
      <c r="AM15" s="173"/>
      <c r="AN15" s="173"/>
      <c r="AO15" s="173"/>
      <c r="AP15" s="173"/>
      <c r="AQ15" s="174"/>
      <c r="AR15" s="97"/>
      <c r="AY15" s="98" t="s">
        <v>16</v>
      </c>
      <c r="AZ15" s="168"/>
      <c r="BA15" s="168"/>
      <c r="BB15" s="168"/>
      <c r="BC15" s="168"/>
      <c r="BD15" s="168"/>
      <c r="BE15" s="168"/>
      <c r="BF15" s="168"/>
      <c r="BG15" s="168"/>
      <c r="BH15" s="168"/>
      <c r="BI15" s="168"/>
      <c r="BJ15" s="168"/>
      <c r="BK15" s="168"/>
      <c r="BL15" s="21" t="s">
        <v>17</v>
      </c>
      <c r="BU15" s="99"/>
      <c r="BV15" s="162"/>
      <c r="BW15" s="163"/>
      <c r="BX15" s="163"/>
      <c r="BY15" s="163"/>
      <c r="BZ15" s="163"/>
      <c r="CA15" s="163"/>
      <c r="CB15" s="163"/>
      <c r="CC15" s="163"/>
      <c r="CD15" s="163"/>
      <c r="CE15" s="163"/>
      <c r="CF15" s="163"/>
      <c r="CG15" s="163"/>
      <c r="CH15" s="163"/>
      <c r="CI15" s="163"/>
      <c r="CJ15" s="163"/>
      <c r="CK15" s="163"/>
      <c r="CL15" s="163"/>
      <c r="CM15" s="163"/>
      <c r="CN15" s="163"/>
      <c r="CO15" s="163"/>
      <c r="CP15" s="163"/>
      <c r="CQ15" s="163"/>
      <c r="CR15" s="163"/>
      <c r="CS15" s="164"/>
    </row>
    <row r="16" spans="1:97" ht="15.75">
      <c r="A16" s="175"/>
      <c r="B16" s="176"/>
      <c r="C16" s="176"/>
      <c r="D16" s="176"/>
      <c r="E16" s="176"/>
      <c r="F16" s="176"/>
      <c r="G16" s="176"/>
      <c r="H16" s="176"/>
      <c r="I16" s="176"/>
      <c r="J16" s="176"/>
      <c r="K16" s="176"/>
      <c r="L16" s="176"/>
      <c r="M16" s="176"/>
      <c r="N16" s="176"/>
      <c r="O16" s="176"/>
      <c r="P16" s="176"/>
      <c r="Q16" s="176"/>
      <c r="R16" s="176"/>
      <c r="S16" s="176"/>
      <c r="T16" s="176"/>
      <c r="U16" s="176"/>
      <c r="V16" s="176"/>
      <c r="W16" s="176"/>
      <c r="X16" s="176"/>
      <c r="Y16" s="176"/>
      <c r="Z16" s="176"/>
      <c r="AA16" s="176"/>
      <c r="AB16" s="176"/>
      <c r="AC16" s="176"/>
      <c r="AD16" s="176"/>
      <c r="AE16" s="176"/>
      <c r="AF16" s="176"/>
      <c r="AG16" s="176"/>
      <c r="AH16" s="176"/>
      <c r="AI16" s="176"/>
      <c r="AJ16" s="176"/>
      <c r="AK16" s="176"/>
      <c r="AL16" s="176"/>
      <c r="AM16" s="176"/>
      <c r="AN16" s="176"/>
      <c r="AO16" s="176"/>
      <c r="AP16" s="176"/>
      <c r="AQ16" s="177"/>
      <c r="AR16" s="187" t="s">
        <v>18</v>
      </c>
      <c r="AS16" s="188"/>
      <c r="AT16" s="188"/>
      <c r="AU16" s="188"/>
      <c r="AV16" s="188"/>
      <c r="AW16" s="188"/>
      <c r="AX16" s="188"/>
      <c r="AY16" s="188"/>
      <c r="AZ16" s="188"/>
      <c r="BA16" s="188"/>
      <c r="BB16" s="188"/>
      <c r="BC16" s="188"/>
      <c r="BD16" s="188"/>
      <c r="BE16" s="188"/>
      <c r="BF16" s="188"/>
      <c r="BG16" s="188"/>
      <c r="BH16" s="188"/>
      <c r="BI16" s="188"/>
      <c r="BJ16" s="188"/>
      <c r="BK16" s="188"/>
      <c r="BL16" s="188"/>
      <c r="BM16" s="188"/>
      <c r="BN16" s="188"/>
      <c r="BO16" s="188"/>
      <c r="BP16" s="188"/>
      <c r="BQ16" s="188"/>
      <c r="BR16" s="188"/>
      <c r="BS16" s="188"/>
      <c r="BT16" s="188"/>
      <c r="BU16" s="189"/>
      <c r="BV16" s="165"/>
      <c r="BW16" s="166"/>
      <c r="BX16" s="166"/>
      <c r="BY16" s="166"/>
      <c r="BZ16" s="166"/>
      <c r="CA16" s="166"/>
      <c r="CB16" s="166"/>
      <c r="CC16" s="166"/>
      <c r="CD16" s="166"/>
      <c r="CE16" s="166"/>
      <c r="CF16" s="166"/>
      <c r="CG16" s="166"/>
      <c r="CH16" s="166"/>
      <c r="CI16" s="166"/>
      <c r="CJ16" s="166"/>
      <c r="CK16" s="166"/>
      <c r="CL16" s="166"/>
      <c r="CM16" s="166"/>
      <c r="CN16" s="166"/>
      <c r="CO16" s="166"/>
      <c r="CP16" s="166"/>
      <c r="CQ16" s="166"/>
      <c r="CR16" s="166"/>
      <c r="CS16" s="167"/>
    </row>
    <row r="17" spans="1:97" ht="30.75" customHeight="1">
      <c r="A17" s="149" t="s">
        <v>96</v>
      </c>
      <c r="B17" s="154"/>
      <c r="C17" s="154"/>
      <c r="D17" s="154"/>
      <c r="E17" s="154"/>
      <c r="F17" s="154"/>
      <c r="G17" s="154"/>
      <c r="H17" s="154"/>
      <c r="I17" s="154"/>
      <c r="J17" s="154"/>
      <c r="K17" s="154"/>
      <c r="L17" s="154"/>
      <c r="M17" s="154"/>
      <c r="N17" s="154"/>
      <c r="O17" s="154"/>
      <c r="P17" s="154"/>
      <c r="Q17" s="154"/>
      <c r="R17" s="154"/>
      <c r="S17" s="154"/>
      <c r="T17" s="154"/>
      <c r="U17" s="154"/>
      <c r="V17" s="154"/>
      <c r="W17" s="154"/>
      <c r="X17" s="154"/>
      <c r="Y17" s="154"/>
      <c r="Z17" s="154"/>
      <c r="AA17" s="154"/>
      <c r="AB17" s="154"/>
      <c r="AC17" s="154"/>
      <c r="AD17" s="154"/>
      <c r="AE17" s="154"/>
      <c r="AF17" s="154"/>
      <c r="AG17" s="154"/>
      <c r="AH17" s="154"/>
      <c r="AI17" s="154"/>
      <c r="AJ17" s="154"/>
      <c r="AK17" s="154"/>
      <c r="AL17" s="154"/>
      <c r="AM17" s="154"/>
      <c r="AN17" s="154"/>
      <c r="AO17" s="154"/>
      <c r="AP17" s="154"/>
      <c r="AQ17" s="154"/>
      <c r="AR17" s="178"/>
      <c r="AS17" s="179"/>
      <c r="AT17" s="179"/>
      <c r="AU17" s="179"/>
      <c r="AV17" s="179"/>
      <c r="AW17" s="179"/>
      <c r="AX17" s="179"/>
      <c r="AY17" s="179"/>
      <c r="AZ17" s="179"/>
      <c r="BA17" s="179"/>
      <c r="BB17" s="179"/>
      <c r="BC17" s="179"/>
      <c r="BD17" s="179"/>
      <c r="BE17" s="179"/>
      <c r="BF17" s="179"/>
      <c r="BG17" s="179"/>
      <c r="BH17" s="179"/>
      <c r="BI17" s="179"/>
      <c r="BJ17" s="179"/>
      <c r="BK17" s="179"/>
      <c r="BL17" s="179"/>
      <c r="BM17" s="179"/>
      <c r="BN17" s="179"/>
      <c r="BO17" s="179"/>
      <c r="BP17" s="179"/>
      <c r="BQ17" s="179"/>
      <c r="BR17" s="179"/>
      <c r="BS17" s="179"/>
      <c r="BT17" s="179"/>
      <c r="BU17" s="180"/>
      <c r="BV17" s="144" t="s">
        <v>97</v>
      </c>
      <c r="BW17" s="145"/>
      <c r="BX17" s="145"/>
      <c r="BY17" s="145"/>
      <c r="BZ17" s="145"/>
      <c r="CA17" s="145"/>
      <c r="CB17" s="145"/>
      <c r="CC17" s="145"/>
      <c r="CD17" s="145"/>
      <c r="CE17" s="145"/>
      <c r="CF17" s="145"/>
      <c r="CG17" s="145"/>
      <c r="CH17" s="145"/>
      <c r="CI17" s="145"/>
      <c r="CJ17" s="145"/>
      <c r="CK17" s="145"/>
      <c r="CL17" s="145"/>
      <c r="CM17" s="145"/>
      <c r="CN17" s="145"/>
      <c r="CO17" s="145"/>
      <c r="CP17" s="145"/>
      <c r="CQ17" s="145"/>
      <c r="CR17" s="145"/>
      <c r="CS17" s="146"/>
    </row>
    <row r="19" spans="1:97" s="94" customFormat="1" ht="16.5">
      <c r="A19" s="158" t="s">
        <v>19</v>
      </c>
      <c r="B19" s="158"/>
      <c r="C19" s="158"/>
      <c r="D19" s="158"/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158"/>
      <c r="V19" s="158"/>
      <c r="W19" s="158"/>
      <c r="X19" s="158"/>
      <c r="Y19" s="158"/>
      <c r="Z19" s="158"/>
      <c r="AA19" s="158"/>
      <c r="AB19" s="158"/>
      <c r="AC19" s="158"/>
      <c r="AD19" s="158"/>
      <c r="AE19" s="158"/>
      <c r="AF19" s="158"/>
      <c r="AG19" s="158"/>
      <c r="AH19" s="158"/>
      <c r="AI19" s="158"/>
      <c r="AJ19" s="158"/>
      <c r="AK19" s="158"/>
      <c r="AL19" s="158"/>
      <c r="AM19" s="158"/>
      <c r="AN19" s="158"/>
      <c r="AO19" s="158"/>
      <c r="AP19" s="158"/>
      <c r="AQ19" s="158"/>
      <c r="AR19" s="158"/>
      <c r="AS19" s="158"/>
      <c r="AT19" s="158"/>
      <c r="AU19" s="158"/>
      <c r="AV19" s="158"/>
      <c r="AW19" s="158"/>
      <c r="AX19" s="158"/>
      <c r="AY19" s="158"/>
      <c r="AZ19" s="158"/>
      <c r="BA19" s="158"/>
      <c r="BB19" s="158"/>
      <c r="BC19" s="158"/>
      <c r="BD19" s="158"/>
      <c r="BE19" s="158"/>
      <c r="BF19" s="158"/>
      <c r="BG19" s="158"/>
      <c r="BH19" s="158"/>
      <c r="BI19" s="158"/>
      <c r="BJ19" s="158"/>
      <c r="BK19" s="158"/>
      <c r="BL19" s="158"/>
      <c r="BM19" s="158"/>
      <c r="BN19" s="158"/>
      <c r="BO19" s="158"/>
      <c r="BP19" s="158"/>
      <c r="BQ19" s="158"/>
      <c r="BR19" s="158"/>
      <c r="BS19" s="158"/>
      <c r="BT19" s="158"/>
      <c r="BU19" s="158"/>
      <c r="BV19" s="158"/>
      <c r="BW19" s="158"/>
      <c r="BX19" s="158"/>
      <c r="BY19" s="158"/>
      <c r="BZ19" s="158"/>
      <c r="CA19" s="158"/>
      <c r="CB19" s="158"/>
      <c r="CC19" s="158"/>
      <c r="CD19" s="158"/>
      <c r="CE19" s="158"/>
      <c r="CF19" s="158"/>
      <c r="CG19" s="158"/>
      <c r="CH19" s="158"/>
      <c r="CI19" s="158"/>
      <c r="CJ19" s="158"/>
      <c r="CK19" s="158"/>
      <c r="CL19" s="158"/>
      <c r="CM19" s="158"/>
      <c r="CN19" s="158"/>
      <c r="CO19" s="158"/>
      <c r="CP19" s="158"/>
      <c r="CQ19" s="158"/>
      <c r="CR19" s="158"/>
      <c r="CS19" s="158"/>
    </row>
    <row r="20" spans="1:97" s="94" customFormat="1" ht="16.5">
      <c r="A20" s="158" t="s">
        <v>20</v>
      </c>
      <c r="B20" s="158"/>
      <c r="C20" s="158"/>
      <c r="D20" s="158"/>
      <c r="E20" s="158"/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58"/>
      <c r="U20" s="158"/>
      <c r="V20" s="158"/>
      <c r="W20" s="158"/>
      <c r="X20" s="158"/>
      <c r="Y20" s="158"/>
      <c r="Z20" s="158"/>
      <c r="AA20" s="158"/>
      <c r="AB20" s="158"/>
      <c r="AC20" s="158"/>
      <c r="AD20" s="158"/>
      <c r="AE20" s="158"/>
      <c r="AF20" s="158"/>
      <c r="AG20" s="158"/>
      <c r="AH20" s="158"/>
      <c r="AI20" s="158"/>
      <c r="AJ20" s="158"/>
      <c r="AK20" s="158"/>
      <c r="AL20" s="158"/>
      <c r="AM20" s="158"/>
      <c r="AN20" s="158"/>
      <c r="AO20" s="158"/>
      <c r="AP20" s="158"/>
      <c r="AQ20" s="158"/>
      <c r="AR20" s="158"/>
      <c r="AS20" s="158"/>
      <c r="AT20" s="158"/>
      <c r="AU20" s="158"/>
      <c r="AV20" s="158"/>
      <c r="AW20" s="158"/>
      <c r="AX20" s="158"/>
      <c r="AY20" s="158"/>
      <c r="AZ20" s="158"/>
      <c r="BA20" s="158"/>
      <c r="BB20" s="158"/>
      <c r="BC20" s="158"/>
      <c r="BD20" s="158"/>
      <c r="BE20" s="158"/>
      <c r="BF20" s="158"/>
      <c r="BG20" s="158"/>
      <c r="BH20" s="158"/>
      <c r="BI20" s="158"/>
      <c r="BJ20" s="158"/>
      <c r="BK20" s="158"/>
      <c r="BL20" s="158"/>
      <c r="BM20" s="158"/>
      <c r="BN20" s="158"/>
      <c r="BO20" s="158"/>
      <c r="BP20" s="158"/>
      <c r="BQ20" s="158"/>
      <c r="BR20" s="158"/>
      <c r="BS20" s="158"/>
      <c r="BT20" s="158"/>
      <c r="BU20" s="158"/>
      <c r="BV20" s="158"/>
      <c r="BW20" s="158"/>
      <c r="BX20" s="158"/>
      <c r="BY20" s="158"/>
      <c r="BZ20" s="158"/>
      <c r="CA20" s="158"/>
      <c r="CB20" s="158"/>
      <c r="CC20" s="158"/>
      <c r="CD20" s="158"/>
      <c r="CE20" s="158"/>
      <c r="CF20" s="158"/>
      <c r="CG20" s="158"/>
      <c r="CH20" s="158"/>
      <c r="CI20" s="158"/>
      <c r="CJ20" s="158"/>
      <c r="CK20" s="158"/>
      <c r="CL20" s="158"/>
      <c r="CM20" s="158"/>
      <c r="CN20" s="158"/>
      <c r="CO20" s="158"/>
      <c r="CP20" s="158"/>
      <c r="CQ20" s="158"/>
      <c r="CR20" s="158"/>
      <c r="CS20" s="158"/>
    </row>
    <row r="22" spans="1:97" ht="80.25" customHeight="1">
      <c r="A22" s="148" t="s">
        <v>21</v>
      </c>
      <c r="B22" s="148"/>
      <c r="C22" s="148"/>
      <c r="D22" s="148"/>
      <c r="E22" s="148"/>
      <c r="F22" s="148"/>
      <c r="G22" s="148"/>
      <c r="H22" s="148"/>
      <c r="I22" s="148"/>
      <c r="J22" s="148"/>
      <c r="K22" s="148"/>
      <c r="L22" s="148"/>
      <c r="M22" s="148"/>
      <c r="N22" s="148"/>
      <c r="O22" s="148"/>
      <c r="P22" s="148"/>
      <c r="Q22" s="148"/>
      <c r="R22" s="148"/>
      <c r="S22" s="148"/>
      <c r="T22" s="148"/>
      <c r="U22" s="148"/>
      <c r="V22" s="148"/>
      <c r="W22" s="148" t="s">
        <v>22</v>
      </c>
      <c r="X22" s="148"/>
      <c r="Y22" s="148"/>
      <c r="Z22" s="148"/>
      <c r="AA22" s="148"/>
      <c r="AB22" s="148"/>
      <c r="AC22" s="148"/>
      <c r="AD22" s="148"/>
      <c r="AE22" s="148"/>
      <c r="AF22" s="148"/>
      <c r="AG22" s="148"/>
      <c r="AH22" s="148"/>
      <c r="AI22" s="148"/>
      <c r="AJ22" s="148"/>
      <c r="AK22" s="148"/>
      <c r="AL22" s="148"/>
      <c r="AM22" s="148"/>
      <c r="AN22" s="148"/>
      <c r="AO22" s="148"/>
      <c r="AP22" s="148"/>
      <c r="AQ22" s="148"/>
      <c r="AR22" s="148"/>
      <c r="AS22" s="148"/>
      <c r="AT22" s="148"/>
      <c r="AU22" s="148"/>
      <c r="AV22" s="148"/>
      <c r="AW22" s="148" t="s">
        <v>23</v>
      </c>
      <c r="AX22" s="148"/>
      <c r="AY22" s="148"/>
      <c r="AZ22" s="148"/>
      <c r="BA22" s="148"/>
      <c r="BB22" s="148"/>
      <c r="BC22" s="148"/>
      <c r="BD22" s="148"/>
      <c r="BE22" s="148"/>
      <c r="BF22" s="148"/>
      <c r="BG22" s="148"/>
      <c r="BH22" s="148"/>
      <c r="BI22" s="148"/>
      <c r="BJ22" s="148"/>
      <c r="BK22" s="148"/>
      <c r="BL22" s="148"/>
      <c r="BM22" s="148"/>
      <c r="BN22" s="148"/>
      <c r="BO22" s="148"/>
      <c r="BP22" s="148"/>
      <c r="BQ22" s="148"/>
      <c r="BR22" s="148"/>
      <c r="BS22" s="148"/>
      <c r="BT22" s="148"/>
      <c r="BU22" s="148"/>
      <c r="BV22" s="148"/>
      <c r="BW22" s="148" t="s">
        <v>24</v>
      </c>
      <c r="BX22" s="148"/>
      <c r="BY22" s="148"/>
      <c r="BZ22" s="148"/>
      <c r="CA22" s="148"/>
      <c r="CB22" s="148"/>
      <c r="CC22" s="148"/>
      <c r="CD22" s="148"/>
      <c r="CE22" s="148"/>
      <c r="CF22" s="148"/>
      <c r="CG22" s="148"/>
      <c r="CH22" s="148"/>
      <c r="CI22" s="148"/>
      <c r="CJ22" s="148"/>
      <c r="CK22" s="148"/>
      <c r="CL22" s="148"/>
      <c r="CM22" s="148"/>
      <c r="CN22" s="148"/>
      <c r="CO22" s="148"/>
      <c r="CP22" s="148"/>
      <c r="CQ22" s="148"/>
      <c r="CR22" s="148"/>
      <c r="CS22" s="148"/>
    </row>
    <row r="23" spans="1:97" ht="15.75">
      <c r="A23" s="149"/>
      <c r="B23" s="149"/>
      <c r="C23" s="149"/>
      <c r="D23" s="149"/>
      <c r="E23" s="149"/>
      <c r="F23" s="149"/>
      <c r="G23" s="149"/>
      <c r="H23" s="149"/>
      <c r="I23" s="149"/>
      <c r="J23" s="149"/>
      <c r="K23" s="149"/>
      <c r="L23" s="149"/>
      <c r="M23" s="149"/>
      <c r="N23" s="149"/>
      <c r="O23" s="149"/>
      <c r="P23" s="149"/>
      <c r="Q23" s="149"/>
      <c r="R23" s="149"/>
      <c r="S23" s="149"/>
      <c r="T23" s="149"/>
      <c r="U23" s="149"/>
      <c r="V23" s="149"/>
      <c r="W23" s="149"/>
      <c r="X23" s="149"/>
      <c r="Y23" s="149"/>
      <c r="Z23" s="149"/>
      <c r="AA23" s="149"/>
      <c r="AB23" s="149"/>
      <c r="AC23" s="149"/>
      <c r="AD23" s="149"/>
      <c r="AE23" s="149"/>
      <c r="AF23" s="149"/>
      <c r="AG23" s="149"/>
      <c r="AH23" s="149"/>
      <c r="AI23" s="149"/>
      <c r="AJ23" s="149"/>
      <c r="AK23" s="149"/>
      <c r="AL23" s="149"/>
      <c r="AM23" s="149"/>
      <c r="AN23" s="149"/>
      <c r="AO23" s="149"/>
      <c r="AP23" s="149"/>
      <c r="AQ23" s="149"/>
      <c r="AR23" s="149"/>
      <c r="AS23" s="149"/>
      <c r="AT23" s="149"/>
      <c r="AU23" s="149"/>
      <c r="AV23" s="149"/>
      <c r="AW23" s="147"/>
      <c r="AX23" s="147"/>
      <c r="AY23" s="147"/>
      <c r="AZ23" s="147"/>
      <c r="BA23" s="147"/>
      <c r="BB23" s="147"/>
      <c r="BC23" s="147"/>
      <c r="BD23" s="147"/>
      <c r="BE23" s="147"/>
      <c r="BF23" s="147"/>
      <c r="BG23" s="147"/>
      <c r="BH23" s="147"/>
      <c r="BI23" s="147"/>
      <c r="BJ23" s="147"/>
      <c r="BK23" s="147"/>
      <c r="BL23" s="147"/>
      <c r="BM23" s="147"/>
      <c r="BN23" s="147"/>
      <c r="BO23" s="147"/>
      <c r="BP23" s="147"/>
      <c r="BQ23" s="147"/>
      <c r="BR23" s="147"/>
      <c r="BS23" s="147"/>
      <c r="BT23" s="147"/>
      <c r="BU23" s="147"/>
      <c r="BV23" s="147"/>
      <c r="BW23" s="147"/>
      <c r="BX23" s="147"/>
      <c r="BY23" s="147"/>
      <c r="BZ23" s="147"/>
      <c r="CA23" s="147"/>
      <c r="CB23" s="147"/>
      <c r="CC23" s="147"/>
      <c r="CD23" s="147"/>
      <c r="CE23" s="147"/>
      <c r="CF23" s="147"/>
      <c r="CG23" s="147"/>
      <c r="CH23" s="147"/>
      <c r="CI23" s="147"/>
      <c r="CJ23" s="147"/>
      <c r="CK23" s="147"/>
      <c r="CL23" s="147"/>
      <c r="CM23" s="147"/>
      <c r="CN23" s="147"/>
      <c r="CO23" s="147"/>
      <c r="CP23" s="147"/>
      <c r="CQ23" s="147"/>
      <c r="CR23" s="147"/>
      <c r="CS23" s="147"/>
    </row>
    <row r="25" spans="1:97" s="94" customFormat="1" ht="16.5">
      <c r="A25" s="158" t="s">
        <v>25</v>
      </c>
      <c r="B25" s="158"/>
      <c r="C25" s="158"/>
      <c r="D25" s="158"/>
      <c r="E25" s="158"/>
      <c r="F25" s="158"/>
      <c r="G25" s="158"/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58"/>
      <c r="U25" s="158"/>
      <c r="V25" s="158"/>
      <c r="W25" s="158"/>
      <c r="X25" s="158"/>
      <c r="Y25" s="158"/>
      <c r="Z25" s="158"/>
      <c r="AA25" s="158"/>
      <c r="AB25" s="158"/>
      <c r="AC25" s="158"/>
      <c r="AD25" s="158"/>
      <c r="AE25" s="158"/>
      <c r="AF25" s="158"/>
      <c r="AG25" s="158"/>
      <c r="AH25" s="158"/>
      <c r="AI25" s="158"/>
      <c r="AJ25" s="158"/>
      <c r="AK25" s="158"/>
      <c r="AL25" s="158"/>
      <c r="AM25" s="158"/>
      <c r="AN25" s="158"/>
      <c r="AO25" s="158"/>
      <c r="AP25" s="158"/>
      <c r="AQ25" s="158"/>
      <c r="AR25" s="158"/>
      <c r="AS25" s="158"/>
      <c r="AT25" s="158"/>
      <c r="AU25" s="158"/>
      <c r="AV25" s="158"/>
      <c r="AW25" s="158"/>
      <c r="AX25" s="158"/>
      <c r="AY25" s="158"/>
      <c r="AZ25" s="158"/>
      <c r="BA25" s="158"/>
      <c r="BB25" s="158"/>
      <c r="BC25" s="158"/>
      <c r="BD25" s="158"/>
      <c r="BE25" s="158"/>
      <c r="BF25" s="158"/>
      <c r="BG25" s="158"/>
      <c r="BH25" s="158"/>
      <c r="BI25" s="158"/>
      <c r="BJ25" s="158"/>
      <c r="BK25" s="158"/>
      <c r="BL25" s="158"/>
      <c r="BM25" s="158"/>
      <c r="BN25" s="158"/>
      <c r="BO25" s="158"/>
      <c r="BP25" s="158"/>
      <c r="BQ25" s="158"/>
      <c r="BR25" s="158"/>
      <c r="BS25" s="158"/>
      <c r="BT25" s="158"/>
      <c r="BU25" s="158"/>
      <c r="BV25" s="158"/>
      <c r="BW25" s="158"/>
      <c r="BX25" s="158"/>
      <c r="BY25" s="158"/>
      <c r="BZ25" s="158"/>
      <c r="CA25" s="158"/>
      <c r="CB25" s="158"/>
      <c r="CC25" s="158"/>
      <c r="CD25" s="158"/>
      <c r="CE25" s="158"/>
      <c r="CF25" s="158"/>
      <c r="CG25" s="158"/>
      <c r="CH25" s="158"/>
      <c r="CI25" s="158"/>
      <c r="CJ25" s="158"/>
      <c r="CK25" s="158"/>
      <c r="CL25" s="158"/>
      <c r="CM25" s="158"/>
      <c r="CN25" s="158"/>
      <c r="CO25" s="158"/>
      <c r="CP25" s="158"/>
      <c r="CQ25" s="158"/>
      <c r="CR25" s="158"/>
      <c r="CS25" s="158"/>
    </row>
    <row r="27" spans="1:97" ht="96" customHeight="1">
      <c r="A27" s="148" t="s">
        <v>26</v>
      </c>
      <c r="B27" s="148"/>
      <c r="C27" s="148"/>
      <c r="D27" s="148"/>
      <c r="E27" s="148"/>
      <c r="F27" s="148"/>
      <c r="G27" s="148"/>
      <c r="H27" s="148"/>
      <c r="I27" s="148"/>
      <c r="J27" s="148"/>
      <c r="K27" s="148"/>
      <c r="L27" s="148"/>
      <c r="M27" s="148"/>
      <c r="N27" s="148"/>
      <c r="O27" s="148"/>
      <c r="P27" s="148"/>
      <c r="Q27" s="148"/>
      <c r="R27" s="148"/>
      <c r="S27" s="148"/>
      <c r="T27" s="148"/>
      <c r="U27" s="148"/>
      <c r="V27" s="148"/>
      <c r="W27" s="148" t="s">
        <v>27</v>
      </c>
      <c r="X27" s="148"/>
      <c r="Y27" s="148"/>
      <c r="Z27" s="148"/>
      <c r="AA27" s="148"/>
      <c r="AB27" s="148"/>
      <c r="AC27" s="148"/>
      <c r="AD27" s="148"/>
      <c r="AE27" s="148"/>
      <c r="AF27" s="148"/>
      <c r="AG27" s="148"/>
      <c r="AH27" s="148"/>
      <c r="AI27" s="148"/>
      <c r="AJ27" s="148"/>
      <c r="AK27" s="148"/>
      <c r="AL27" s="148"/>
      <c r="AM27" s="148"/>
      <c r="AN27" s="148"/>
      <c r="AO27" s="148"/>
      <c r="AP27" s="148"/>
      <c r="AQ27" s="148"/>
      <c r="AR27" s="148"/>
      <c r="AS27" s="148"/>
      <c r="AT27" s="148"/>
      <c r="AU27" s="148"/>
      <c r="AV27" s="148"/>
      <c r="AW27" s="148" t="s">
        <v>28</v>
      </c>
      <c r="AX27" s="148"/>
      <c r="AY27" s="148"/>
      <c r="AZ27" s="148"/>
      <c r="BA27" s="148"/>
      <c r="BB27" s="148"/>
      <c r="BC27" s="148"/>
      <c r="BD27" s="148"/>
      <c r="BE27" s="148"/>
      <c r="BF27" s="148"/>
      <c r="BG27" s="148"/>
      <c r="BH27" s="148"/>
      <c r="BI27" s="148"/>
      <c r="BJ27" s="148"/>
      <c r="BK27" s="148"/>
      <c r="BL27" s="148"/>
      <c r="BM27" s="148"/>
      <c r="BN27" s="148"/>
      <c r="BO27" s="148"/>
      <c r="BP27" s="148"/>
      <c r="BQ27" s="148"/>
      <c r="BR27" s="148"/>
      <c r="BS27" s="148"/>
      <c r="BT27" s="148"/>
      <c r="BU27" s="148"/>
      <c r="BV27" s="148"/>
      <c r="BW27" s="148" t="s">
        <v>29</v>
      </c>
      <c r="BX27" s="148"/>
      <c r="BY27" s="148"/>
      <c r="BZ27" s="148"/>
      <c r="CA27" s="148"/>
      <c r="CB27" s="148"/>
      <c r="CC27" s="148"/>
      <c r="CD27" s="148"/>
      <c r="CE27" s="148"/>
      <c r="CF27" s="148"/>
      <c r="CG27" s="148"/>
      <c r="CH27" s="148"/>
      <c r="CI27" s="148"/>
      <c r="CJ27" s="148"/>
      <c r="CK27" s="148"/>
      <c r="CL27" s="148"/>
      <c r="CM27" s="148"/>
      <c r="CN27" s="148"/>
      <c r="CO27" s="148"/>
      <c r="CP27" s="148"/>
      <c r="CQ27" s="148"/>
      <c r="CR27" s="148"/>
      <c r="CS27" s="148"/>
    </row>
    <row r="28" spans="1:98" ht="56.25" customHeight="1">
      <c r="A28" s="151"/>
      <c r="B28" s="152"/>
      <c r="C28" s="152"/>
      <c r="D28" s="152"/>
      <c r="E28" s="152"/>
      <c r="F28" s="152"/>
      <c r="G28" s="152"/>
      <c r="H28" s="152"/>
      <c r="I28" s="152"/>
      <c r="J28" s="152"/>
      <c r="K28" s="152"/>
      <c r="L28" s="152"/>
      <c r="M28" s="152"/>
      <c r="N28" s="152"/>
      <c r="O28" s="152"/>
      <c r="P28" s="152"/>
      <c r="Q28" s="152"/>
      <c r="R28" s="152"/>
      <c r="S28" s="152"/>
      <c r="T28" s="152"/>
      <c r="U28" s="152"/>
      <c r="V28" s="153"/>
      <c r="W28" s="155"/>
      <c r="X28" s="156"/>
      <c r="Y28" s="156"/>
      <c r="Z28" s="156"/>
      <c r="AA28" s="156"/>
      <c r="AB28" s="156"/>
      <c r="AC28" s="156"/>
      <c r="AD28" s="156"/>
      <c r="AE28" s="156"/>
      <c r="AF28" s="156"/>
      <c r="AG28" s="156"/>
      <c r="AH28" s="156"/>
      <c r="AI28" s="156"/>
      <c r="AJ28" s="156"/>
      <c r="AK28" s="156"/>
      <c r="AL28" s="156"/>
      <c r="AM28" s="156"/>
      <c r="AN28" s="156"/>
      <c r="AO28" s="156"/>
      <c r="AP28" s="156"/>
      <c r="AQ28" s="156"/>
      <c r="AR28" s="156"/>
      <c r="AS28" s="156"/>
      <c r="AT28" s="156"/>
      <c r="AU28" s="156"/>
      <c r="AV28" s="157"/>
      <c r="AW28" s="147"/>
      <c r="AX28" s="147"/>
      <c r="AY28" s="147"/>
      <c r="AZ28" s="147"/>
      <c r="BA28" s="147"/>
      <c r="BB28" s="147"/>
      <c r="BC28" s="147"/>
      <c r="BD28" s="147"/>
      <c r="BE28" s="147"/>
      <c r="BF28" s="147"/>
      <c r="BG28" s="147"/>
      <c r="BH28" s="147"/>
      <c r="BI28" s="147"/>
      <c r="BJ28" s="147"/>
      <c r="BK28" s="147"/>
      <c r="BL28" s="147"/>
      <c r="BM28" s="147"/>
      <c r="BN28" s="147"/>
      <c r="BO28" s="147"/>
      <c r="BP28" s="147"/>
      <c r="BQ28" s="147"/>
      <c r="BR28" s="147"/>
      <c r="BS28" s="147"/>
      <c r="BT28" s="147"/>
      <c r="BU28" s="147"/>
      <c r="BV28" s="147"/>
      <c r="BW28" s="150"/>
      <c r="BX28" s="150"/>
      <c r="BY28" s="150"/>
      <c r="BZ28" s="150"/>
      <c r="CA28" s="150"/>
      <c r="CB28" s="150"/>
      <c r="CC28" s="150"/>
      <c r="CD28" s="150"/>
      <c r="CE28" s="150"/>
      <c r="CF28" s="150"/>
      <c r="CG28" s="150"/>
      <c r="CH28" s="150"/>
      <c r="CI28" s="150"/>
      <c r="CJ28" s="150"/>
      <c r="CK28" s="150"/>
      <c r="CL28" s="150"/>
      <c r="CM28" s="150"/>
      <c r="CN28" s="150"/>
      <c r="CO28" s="150"/>
      <c r="CP28" s="150"/>
      <c r="CQ28" s="150"/>
      <c r="CR28" s="150"/>
      <c r="CS28" s="150"/>
      <c r="CT28" s="103"/>
    </row>
    <row r="29" spans="1:97" ht="19.5" customHeight="1">
      <c r="A29" s="148"/>
      <c r="B29" s="148"/>
      <c r="C29" s="148"/>
      <c r="D29" s="148"/>
      <c r="E29" s="148"/>
      <c r="F29" s="148"/>
      <c r="G29" s="148"/>
      <c r="H29" s="148"/>
      <c r="I29" s="148"/>
      <c r="J29" s="148"/>
      <c r="K29" s="148"/>
      <c r="L29" s="148"/>
      <c r="M29" s="148"/>
      <c r="N29" s="148"/>
      <c r="O29" s="148"/>
      <c r="P29" s="148"/>
      <c r="Q29" s="148"/>
      <c r="R29" s="148"/>
      <c r="S29" s="148"/>
      <c r="T29" s="148"/>
      <c r="U29" s="148"/>
      <c r="V29" s="148"/>
      <c r="W29" s="148" t="s">
        <v>98</v>
      </c>
      <c r="X29" s="148"/>
      <c r="Y29" s="148"/>
      <c r="Z29" s="148"/>
      <c r="AA29" s="148"/>
      <c r="AB29" s="148"/>
      <c r="AC29" s="148"/>
      <c r="AD29" s="148"/>
      <c r="AE29" s="148"/>
      <c r="AF29" s="148"/>
      <c r="AG29" s="148"/>
      <c r="AH29" s="148"/>
      <c r="AI29" s="148"/>
      <c r="AJ29" s="148"/>
      <c r="AK29" s="148"/>
      <c r="AL29" s="148"/>
      <c r="AM29" s="148"/>
      <c r="AN29" s="148"/>
      <c r="AO29" s="148"/>
      <c r="AP29" s="148"/>
      <c r="AQ29" s="148"/>
      <c r="AR29" s="148"/>
      <c r="AS29" s="148"/>
      <c r="AT29" s="148"/>
      <c r="AU29" s="148"/>
      <c r="AV29" s="148"/>
      <c r="AW29" s="148">
        <f>AW28</f>
        <v>0</v>
      </c>
      <c r="AX29" s="148"/>
      <c r="AY29" s="148"/>
      <c r="AZ29" s="148"/>
      <c r="BA29" s="148"/>
      <c r="BB29" s="148"/>
      <c r="BC29" s="148"/>
      <c r="BD29" s="148"/>
      <c r="BE29" s="148"/>
      <c r="BF29" s="148"/>
      <c r="BG29" s="148"/>
      <c r="BH29" s="148"/>
      <c r="BI29" s="148"/>
      <c r="BJ29" s="148"/>
      <c r="BK29" s="148"/>
      <c r="BL29" s="148"/>
      <c r="BM29" s="148"/>
      <c r="BN29" s="148"/>
      <c r="BO29" s="148"/>
      <c r="BP29" s="148"/>
      <c r="BQ29" s="148"/>
      <c r="BR29" s="148"/>
      <c r="BS29" s="148"/>
      <c r="BT29" s="148"/>
      <c r="BU29" s="148"/>
      <c r="BV29" s="148"/>
      <c r="BW29" s="148"/>
      <c r="BX29" s="148"/>
      <c r="BY29" s="148"/>
      <c r="BZ29" s="148"/>
      <c r="CA29" s="148"/>
      <c r="CB29" s="148"/>
      <c r="CC29" s="148"/>
      <c r="CD29" s="148"/>
      <c r="CE29" s="148"/>
      <c r="CF29" s="148"/>
      <c r="CG29" s="148"/>
      <c r="CH29" s="148"/>
      <c r="CI29" s="148"/>
      <c r="CJ29" s="148"/>
      <c r="CK29" s="148"/>
      <c r="CL29" s="148"/>
      <c r="CM29" s="148"/>
      <c r="CN29" s="148"/>
      <c r="CO29" s="148"/>
      <c r="CP29" s="148"/>
      <c r="CQ29" s="148"/>
      <c r="CR29" s="148"/>
      <c r="CS29" s="148"/>
    </row>
    <row r="31" spans="1:97" s="100" customFormat="1" ht="16.5">
      <c r="A31" s="128" t="s">
        <v>30</v>
      </c>
      <c r="B31" s="128"/>
      <c r="C31" s="128"/>
      <c r="D31" s="128"/>
      <c r="E31" s="128"/>
      <c r="F31" s="128"/>
      <c r="G31" s="128"/>
      <c r="H31" s="128"/>
      <c r="I31" s="128"/>
      <c r="J31" s="128"/>
      <c r="K31" s="128"/>
      <c r="L31" s="128"/>
      <c r="M31" s="128"/>
      <c r="N31" s="128"/>
      <c r="O31" s="128"/>
      <c r="P31" s="128"/>
      <c r="Q31" s="128"/>
      <c r="R31" s="128"/>
      <c r="S31" s="128"/>
      <c r="T31" s="128"/>
      <c r="U31" s="128"/>
      <c r="V31" s="128"/>
      <c r="W31" s="128"/>
      <c r="X31" s="128"/>
      <c r="Y31" s="128"/>
      <c r="Z31" s="128"/>
      <c r="AA31" s="128"/>
      <c r="AB31" s="128"/>
      <c r="AC31" s="128"/>
      <c r="AD31" s="128"/>
      <c r="AE31" s="128"/>
      <c r="AF31" s="128"/>
      <c r="AG31" s="128"/>
      <c r="AH31" s="128"/>
      <c r="AI31" s="128"/>
      <c r="AJ31" s="128"/>
      <c r="AK31" s="128"/>
      <c r="AL31" s="128"/>
      <c r="AM31" s="128"/>
      <c r="AN31" s="128"/>
      <c r="AO31" s="128"/>
      <c r="AP31" s="128"/>
      <c r="AQ31" s="128"/>
      <c r="AR31" s="128"/>
      <c r="AS31" s="128"/>
      <c r="AT31" s="128"/>
      <c r="AU31" s="128"/>
      <c r="AV31" s="128"/>
      <c r="AW31" s="128"/>
      <c r="AX31" s="128"/>
      <c r="AY31" s="128"/>
      <c r="AZ31" s="128"/>
      <c r="BA31" s="128"/>
      <c r="BB31" s="128"/>
      <c r="BC31" s="128"/>
      <c r="BD31" s="128"/>
      <c r="BE31" s="128"/>
      <c r="BF31" s="128"/>
      <c r="BG31" s="128"/>
      <c r="BH31" s="128"/>
      <c r="BI31" s="128"/>
      <c r="BJ31" s="128"/>
      <c r="BK31" s="128"/>
      <c r="BL31" s="128"/>
      <c r="BM31" s="128"/>
      <c r="BN31" s="128"/>
      <c r="BO31" s="128"/>
      <c r="BP31" s="128"/>
      <c r="BQ31" s="128"/>
      <c r="BR31" s="128"/>
      <c r="BS31" s="128"/>
      <c r="BT31" s="128"/>
      <c r="BU31" s="128"/>
      <c r="BV31" s="128"/>
      <c r="BW31" s="128"/>
      <c r="BX31" s="128"/>
      <c r="BY31" s="128"/>
      <c r="BZ31" s="128"/>
      <c r="CA31" s="128"/>
      <c r="CB31" s="128"/>
      <c r="CC31" s="128"/>
      <c r="CD31" s="128"/>
      <c r="CE31" s="128"/>
      <c r="CF31" s="128"/>
      <c r="CG31" s="128"/>
      <c r="CH31" s="128"/>
      <c r="CI31" s="128"/>
      <c r="CJ31" s="128"/>
      <c r="CK31" s="128"/>
      <c r="CL31" s="128"/>
      <c r="CM31" s="128"/>
      <c r="CN31" s="128"/>
      <c r="CO31" s="128"/>
      <c r="CP31" s="128"/>
      <c r="CQ31" s="128"/>
      <c r="CR31" s="128"/>
      <c r="CS31" s="128"/>
    </row>
    <row r="33" spans="1:97" ht="15.75">
      <c r="A33" s="147" t="s">
        <v>31</v>
      </c>
      <c r="B33" s="147"/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  <c r="AF33" s="147"/>
      <c r="AG33" s="129" t="s">
        <v>32</v>
      </c>
      <c r="AH33" s="142"/>
      <c r="AI33" s="142"/>
      <c r="AJ33" s="142"/>
      <c r="AK33" s="142"/>
      <c r="AL33" s="142"/>
      <c r="AM33" s="142"/>
      <c r="AN33" s="142"/>
      <c r="AO33" s="142"/>
      <c r="AP33" s="142"/>
      <c r="AQ33" s="142"/>
      <c r="AR33" s="142"/>
      <c r="AS33" s="142"/>
      <c r="AT33" s="142"/>
      <c r="AU33" s="142"/>
      <c r="AV33" s="142"/>
      <c r="AW33" s="142"/>
      <c r="AX33" s="142"/>
      <c r="AY33" s="142"/>
      <c r="AZ33" s="142"/>
      <c r="BA33" s="142"/>
      <c r="BB33" s="142"/>
      <c r="BC33" s="142"/>
      <c r="BD33" s="142"/>
      <c r="BE33" s="142"/>
      <c r="BF33" s="142"/>
      <c r="BG33" s="142"/>
      <c r="BH33" s="142"/>
      <c r="BI33" s="142"/>
      <c r="BJ33" s="142"/>
      <c r="BK33" s="142"/>
      <c r="BL33" s="142"/>
      <c r="BM33" s="142"/>
      <c r="BN33" s="142"/>
      <c r="BO33" s="142"/>
      <c r="BP33" s="142"/>
      <c r="BQ33" s="142"/>
      <c r="BR33" s="142"/>
      <c r="BS33" s="142"/>
      <c r="BT33" s="142"/>
      <c r="BU33" s="142"/>
      <c r="BV33" s="142"/>
      <c r="BW33" s="142"/>
      <c r="BX33" s="142"/>
      <c r="BY33" s="142"/>
      <c r="BZ33" s="142"/>
      <c r="CA33" s="142"/>
      <c r="CB33" s="142"/>
      <c r="CC33" s="142"/>
      <c r="CD33" s="142"/>
      <c r="CE33" s="142"/>
      <c r="CF33" s="142"/>
      <c r="CG33" s="142"/>
      <c r="CH33" s="142"/>
      <c r="CI33" s="142"/>
      <c r="CJ33" s="142"/>
      <c r="CK33" s="142"/>
      <c r="CL33" s="142"/>
      <c r="CM33" s="142"/>
      <c r="CN33" s="142"/>
      <c r="CO33" s="142"/>
      <c r="CP33" s="142"/>
      <c r="CQ33" s="142"/>
      <c r="CR33" s="142"/>
      <c r="CS33" s="143"/>
    </row>
    <row r="34" spans="1:97" ht="15.75">
      <c r="A34" s="127"/>
      <c r="B34" s="127"/>
      <c r="C34" s="127"/>
      <c r="D34" s="127"/>
      <c r="E34" s="127"/>
      <c r="F34" s="127"/>
      <c r="G34" s="127"/>
      <c r="H34" s="127"/>
      <c r="I34" s="127"/>
      <c r="J34" s="127"/>
      <c r="K34" s="127"/>
      <c r="L34" s="127"/>
      <c r="M34" s="127"/>
      <c r="N34" s="127"/>
      <c r="O34" s="127"/>
      <c r="P34" s="127"/>
      <c r="Q34" s="127"/>
      <c r="R34" s="127"/>
      <c r="S34" s="127"/>
      <c r="T34" s="127"/>
      <c r="U34" s="127"/>
      <c r="V34" s="127"/>
      <c r="W34" s="127"/>
      <c r="X34" s="127"/>
      <c r="Y34" s="127"/>
      <c r="Z34" s="127"/>
      <c r="AA34" s="127"/>
      <c r="AB34" s="127"/>
      <c r="AC34" s="127"/>
      <c r="AD34" s="127"/>
      <c r="AE34" s="127"/>
      <c r="AF34" s="127"/>
      <c r="AG34" s="144"/>
      <c r="AH34" s="145"/>
      <c r="AI34" s="145"/>
      <c r="AJ34" s="145"/>
      <c r="AK34" s="145"/>
      <c r="AL34" s="145"/>
      <c r="AM34" s="145"/>
      <c r="AN34" s="145"/>
      <c r="AO34" s="145"/>
      <c r="AP34" s="145"/>
      <c r="AQ34" s="145"/>
      <c r="AR34" s="145"/>
      <c r="AS34" s="145"/>
      <c r="AT34" s="145"/>
      <c r="AU34" s="145"/>
      <c r="AV34" s="145"/>
      <c r="AW34" s="145"/>
      <c r="AX34" s="145"/>
      <c r="AY34" s="145"/>
      <c r="AZ34" s="145"/>
      <c r="BA34" s="145"/>
      <c r="BB34" s="145"/>
      <c r="BC34" s="145"/>
      <c r="BD34" s="145"/>
      <c r="BE34" s="145"/>
      <c r="BF34" s="145"/>
      <c r="BG34" s="145"/>
      <c r="BH34" s="145"/>
      <c r="BI34" s="145"/>
      <c r="BJ34" s="145"/>
      <c r="BK34" s="145"/>
      <c r="BL34" s="145"/>
      <c r="BM34" s="145"/>
      <c r="BN34" s="145"/>
      <c r="BO34" s="145"/>
      <c r="BP34" s="145"/>
      <c r="BQ34" s="145"/>
      <c r="BR34" s="145"/>
      <c r="BS34" s="145"/>
      <c r="BT34" s="145"/>
      <c r="BU34" s="145"/>
      <c r="BV34" s="145"/>
      <c r="BW34" s="145"/>
      <c r="BX34" s="145"/>
      <c r="BY34" s="145"/>
      <c r="BZ34" s="145"/>
      <c r="CA34" s="145"/>
      <c r="CB34" s="145"/>
      <c r="CC34" s="145"/>
      <c r="CD34" s="145"/>
      <c r="CE34" s="145"/>
      <c r="CF34" s="145"/>
      <c r="CG34" s="145"/>
      <c r="CH34" s="145"/>
      <c r="CI34" s="145"/>
      <c r="CJ34" s="145"/>
      <c r="CK34" s="145"/>
      <c r="CL34" s="145"/>
      <c r="CM34" s="145"/>
      <c r="CN34" s="145"/>
      <c r="CO34" s="145"/>
      <c r="CP34" s="145"/>
      <c r="CQ34" s="145"/>
      <c r="CR34" s="145"/>
      <c r="CS34" s="146"/>
    </row>
  </sheetData>
  <sheetProtection/>
  <mergeCells count="52">
    <mergeCell ref="B1:CR1"/>
    <mergeCell ref="B2:CR2"/>
    <mergeCell ref="BF5:CS5"/>
    <mergeCell ref="BF6:CS6"/>
    <mergeCell ref="BF4:CS4"/>
    <mergeCell ref="A4:BE4"/>
    <mergeCell ref="A5:BE5"/>
    <mergeCell ref="A6:BE6"/>
    <mergeCell ref="A7:BE7"/>
    <mergeCell ref="A25:CS25"/>
    <mergeCell ref="AW23:BV23"/>
    <mergeCell ref="BF7:CS7"/>
    <mergeCell ref="BF8:CS8"/>
    <mergeCell ref="BF9:CS9"/>
    <mergeCell ref="A8:BE8"/>
    <mergeCell ref="A9:BE9"/>
    <mergeCell ref="AR16:BU16"/>
    <mergeCell ref="A12:CS12"/>
    <mergeCell ref="AZ15:BK15"/>
    <mergeCell ref="A14:AQ16"/>
    <mergeCell ref="BW29:CS29"/>
    <mergeCell ref="AW28:BV28"/>
    <mergeCell ref="AR14:BU14"/>
    <mergeCell ref="BV17:CS17"/>
    <mergeCell ref="AR17:BU17"/>
    <mergeCell ref="W29:AV29"/>
    <mergeCell ref="AW29:BV29"/>
    <mergeCell ref="A17:AQ17"/>
    <mergeCell ref="W28:AV28"/>
    <mergeCell ref="A11:CS11"/>
    <mergeCell ref="BW23:CS23"/>
    <mergeCell ref="A19:CS19"/>
    <mergeCell ref="A20:CS20"/>
    <mergeCell ref="A22:V22"/>
    <mergeCell ref="W22:AV22"/>
    <mergeCell ref="AW22:BV22"/>
    <mergeCell ref="BV14:CS16"/>
    <mergeCell ref="A29:V29"/>
    <mergeCell ref="A28:V28"/>
    <mergeCell ref="A27:V27"/>
    <mergeCell ref="W27:AV27"/>
    <mergeCell ref="BW22:CS22"/>
    <mergeCell ref="A23:V23"/>
    <mergeCell ref="BW28:CS28"/>
    <mergeCell ref="AW27:BV27"/>
    <mergeCell ref="BW27:CS27"/>
    <mergeCell ref="W23:AV23"/>
    <mergeCell ref="A34:AF34"/>
    <mergeCell ref="A31:CS31"/>
    <mergeCell ref="AG33:CS33"/>
    <mergeCell ref="AG34:CS34"/>
    <mergeCell ref="A33:AF33"/>
  </mergeCells>
  <printOptions/>
  <pageMargins left="0.8661417322834646" right="0.629921259842519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EKONOMISTPEO1</cp:lastModifiedBy>
  <cp:lastPrinted>2017-07-11T04:29:45Z</cp:lastPrinted>
  <dcterms:created xsi:type="dcterms:W3CDTF">2013-04-08T06:55:43Z</dcterms:created>
  <dcterms:modified xsi:type="dcterms:W3CDTF">2017-07-27T06:33:00Z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